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dc01\home\stephanie.rankin\Desktop\"/>
    </mc:Choice>
  </mc:AlternateContent>
  <bookViews>
    <workbookView xWindow="0" yWindow="0" windowWidth="17595" windowHeight="5550" activeTab="2"/>
  </bookViews>
  <sheets>
    <sheet name="Instructions" sheetId="2" r:id="rId1"/>
    <sheet name="Accounts" sheetId="1" r:id="rId2"/>
    <sheet name="Independent Examiners Report" sheetId="3" r:id="rId3"/>
  </sheets>
  <definedNames>
    <definedName name="_xlnm.Print_Titles" localSheetId="1">Accounts!$1:$7</definedName>
  </definedNames>
  <calcPr calcId="171027"/>
</workbook>
</file>

<file path=xl/calcChain.xml><?xml version="1.0" encoding="utf-8"?>
<calcChain xmlns="http://schemas.openxmlformats.org/spreadsheetml/2006/main">
  <c r="L163" i="1" l="1"/>
  <c r="L164" i="1"/>
  <c r="N167" i="1"/>
  <c r="J167" i="1"/>
  <c r="H167" i="1"/>
  <c r="F167" i="1"/>
  <c r="D167" i="1"/>
  <c r="L166" i="1"/>
  <c r="L165" i="1"/>
  <c r="L162" i="1"/>
  <c r="L161" i="1"/>
  <c r="L120" i="1"/>
  <c r="L122" i="1" s="1"/>
  <c r="L121" i="1"/>
  <c r="F21" i="1"/>
  <c r="F25" i="1" s="1"/>
  <c r="F34" i="1"/>
  <c r="F38" i="1" s="1"/>
  <c r="J50" i="1"/>
  <c r="J21" i="1"/>
  <c r="J25" i="1" s="1"/>
  <c r="J34" i="1"/>
  <c r="J38" i="1" s="1"/>
  <c r="H21" i="1"/>
  <c r="H25" i="1" s="1"/>
  <c r="H34" i="1"/>
  <c r="H38" i="1" s="1"/>
  <c r="L50" i="1"/>
  <c r="L13" i="1"/>
  <c r="L14" i="1"/>
  <c r="L15" i="1"/>
  <c r="L17" i="1"/>
  <c r="L16" i="1"/>
  <c r="L18" i="1"/>
  <c r="L20" i="1"/>
  <c r="L19" i="1"/>
  <c r="L23" i="1"/>
  <c r="D21" i="1"/>
  <c r="D25" i="1" s="1"/>
  <c r="D40" i="1" s="1"/>
  <c r="D34" i="1"/>
  <c r="D38" i="1" s="1"/>
  <c r="L32" i="1"/>
  <c r="L28" i="1"/>
  <c r="L29" i="1"/>
  <c r="L30" i="1"/>
  <c r="L36" i="1"/>
  <c r="L41" i="1"/>
  <c r="L42" i="1"/>
  <c r="L130" i="1"/>
  <c r="N149" i="1"/>
  <c r="N160" i="1"/>
  <c r="L146" i="1"/>
  <c r="L147" i="1"/>
  <c r="L148" i="1"/>
  <c r="L150" i="1"/>
  <c r="L151" i="1"/>
  <c r="L152" i="1"/>
  <c r="L153" i="1"/>
  <c r="L154" i="1"/>
  <c r="L155" i="1"/>
  <c r="L156" i="1"/>
  <c r="L157" i="1"/>
  <c r="L158" i="1"/>
  <c r="L159" i="1"/>
  <c r="J149" i="1"/>
  <c r="J160" i="1" s="1"/>
  <c r="H149" i="1"/>
  <c r="H160" i="1" s="1"/>
  <c r="F149" i="1"/>
  <c r="F160" i="1" s="1"/>
  <c r="D149" i="1"/>
  <c r="D160" i="1" s="1"/>
  <c r="N131" i="1"/>
  <c r="L129" i="1"/>
  <c r="J131" i="1"/>
  <c r="H131" i="1"/>
  <c r="F131" i="1"/>
  <c r="D131" i="1"/>
  <c r="N136" i="1"/>
  <c r="L133" i="1"/>
  <c r="L136" i="1" s="1"/>
  <c r="L134" i="1"/>
  <c r="L135" i="1"/>
  <c r="J136" i="1"/>
  <c r="H136" i="1"/>
  <c r="F136" i="1"/>
  <c r="D136" i="1"/>
  <c r="N127" i="1"/>
  <c r="L124" i="1"/>
  <c r="L125" i="1"/>
  <c r="L126" i="1"/>
  <c r="J127" i="1"/>
  <c r="H127" i="1"/>
  <c r="F127" i="1"/>
  <c r="D127" i="1"/>
  <c r="N122" i="1"/>
  <c r="J122" i="1"/>
  <c r="H122" i="1"/>
  <c r="F122" i="1"/>
  <c r="D122" i="1"/>
  <c r="N110" i="1"/>
  <c r="N105" i="1"/>
  <c r="N108" i="1" s="1"/>
  <c r="L108" i="1"/>
  <c r="J108" i="1"/>
  <c r="H108" i="1"/>
  <c r="F108" i="1"/>
  <c r="N50" i="1"/>
  <c r="H50" i="1"/>
  <c r="N21" i="1"/>
  <c r="N25" i="1" s="1"/>
  <c r="N34" i="1"/>
  <c r="N38" i="1" s="1"/>
  <c r="L127" i="1"/>
  <c r="L167" i="1" l="1"/>
  <c r="L131" i="1"/>
  <c r="F40" i="1"/>
  <c r="F43" i="1" s="1"/>
  <c r="J51" i="1" s="1"/>
  <c r="L34" i="1"/>
  <c r="L38" i="1" s="1"/>
  <c r="L21" i="1"/>
  <c r="L25" i="1" s="1"/>
  <c r="H40" i="1"/>
  <c r="H43" i="1" s="1"/>
  <c r="L51" i="1" s="1"/>
  <c r="L149" i="1"/>
  <c r="L160" i="1" s="1"/>
  <c r="D43" i="1"/>
  <c r="J40" i="1"/>
  <c r="J43" i="1" s="1"/>
  <c r="N51" i="1" s="1"/>
  <c r="N40" i="1"/>
  <c r="N43" i="1" s="1"/>
  <c r="L40" i="1" l="1"/>
  <c r="L43" i="1" s="1"/>
  <c r="H51" i="1"/>
</calcChain>
</file>

<file path=xl/sharedStrings.xml><?xml version="1.0" encoding="utf-8"?>
<sst xmlns="http://schemas.openxmlformats.org/spreadsheetml/2006/main" count="168" uniqueCount="125">
  <si>
    <t>Charity Name</t>
  </si>
  <si>
    <t>No (if any)</t>
  </si>
  <si>
    <t xml:space="preserve">Excepted </t>
  </si>
  <si>
    <t>Receipts and payments accounts</t>
  </si>
  <si>
    <t>For the period from</t>
  </si>
  <si>
    <t>Period start date</t>
  </si>
  <si>
    <t>To</t>
  </si>
  <si>
    <t>Period end date</t>
  </si>
  <si>
    <t>Section A Receipts and payments</t>
  </si>
  <si>
    <t>Note</t>
  </si>
  <si>
    <t>Unrestricted funds</t>
  </si>
  <si>
    <t xml:space="preserve">Designated funds </t>
  </si>
  <si>
    <t>Restricted funds</t>
  </si>
  <si>
    <t>Endowment funds</t>
  </si>
  <si>
    <t>Total funds</t>
  </si>
  <si>
    <t>to nearest £</t>
  </si>
  <si>
    <t xml:space="preserve">A1 Receipts </t>
  </si>
  <si>
    <t>Voluntary Receipts</t>
  </si>
  <si>
    <t>Planned giving (tax efficient)</t>
  </si>
  <si>
    <t>Planned giving (other)</t>
  </si>
  <si>
    <t>Other voluntary receipts</t>
  </si>
  <si>
    <t>5a</t>
  </si>
  <si>
    <t>Activities for generating funds</t>
  </si>
  <si>
    <t>5b</t>
  </si>
  <si>
    <t>Receipts from Church Activities</t>
  </si>
  <si>
    <t>5c</t>
  </si>
  <si>
    <t>Investment income</t>
  </si>
  <si>
    <t>5d</t>
  </si>
  <si>
    <t xml:space="preserve">Sub total </t>
  </si>
  <si>
    <t>A2 Asset and investment sales, etc.</t>
  </si>
  <si>
    <t>Total receipts</t>
  </si>
  <si>
    <t>A3 Payments</t>
  </si>
  <si>
    <t>Church Activities</t>
  </si>
  <si>
    <t>Diocesan Parish Share</t>
  </si>
  <si>
    <t>Other Payments</t>
  </si>
  <si>
    <t>5e</t>
  </si>
  <si>
    <t>Governance Costs</t>
  </si>
  <si>
    <t>Sub total</t>
  </si>
  <si>
    <t>A4 Asset and investment purchases, etc.</t>
  </si>
  <si>
    <t>Total payments</t>
  </si>
  <si>
    <t>Net of receipts/(payments)</t>
  </si>
  <si>
    <t>A5 Transfers between funds</t>
  </si>
  <si>
    <t xml:space="preserve">A6 Cash funds last year end </t>
  </si>
  <si>
    <t>Cash funds this year end</t>
  </si>
  <si>
    <t>Section B Statement of assets and liabilities at the end of the period</t>
  </si>
  <si>
    <t>Categories</t>
  </si>
  <si>
    <t xml:space="preserve">Details </t>
  </si>
  <si>
    <t xml:space="preserve">Unrestricted funds </t>
  </si>
  <si>
    <t xml:space="preserve">Restricted funds </t>
  </si>
  <si>
    <t xml:space="preserve">Endowment funds </t>
  </si>
  <si>
    <t>B1 Cash funds</t>
  </si>
  <si>
    <r>
      <t>Total cash funds</t>
    </r>
    <r>
      <rPr>
        <i/>
        <sz val="12"/>
        <rFont val="Arial"/>
        <family val="2"/>
      </rPr>
      <t xml:space="preserve"> </t>
    </r>
  </si>
  <si>
    <t>(agree balances with receipts and payments accounts))</t>
  </si>
  <si>
    <t>Details</t>
  </si>
  <si>
    <t>B2 Other monetary assets</t>
  </si>
  <si>
    <t>Fund to which asset belongs</t>
  </si>
  <si>
    <t>Cost (optional)</t>
  </si>
  <si>
    <t>Current value (optional)</t>
  </si>
  <si>
    <t>B3 Investment assets</t>
  </si>
  <si>
    <t>B4 Assets retained for the charity’s own use</t>
  </si>
  <si>
    <t>Fund to which liability relates</t>
  </si>
  <si>
    <t>Amount due (optional)</t>
  </si>
  <si>
    <t>When due (optional)</t>
  </si>
  <si>
    <t>B5 Liabilities</t>
  </si>
  <si>
    <t>The notes attached on page 3 form part of these financial statements</t>
  </si>
  <si>
    <r>
      <t>Signed by one or two trustees on behalf of all the trustees</t>
    </r>
    <r>
      <rPr>
        <sz val="11"/>
        <color indexed="11"/>
        <rFont val="Arial"/>
        <family val="2"/>
      </rPr>
      <t xml:space="preserve"> </t>
    </r>
  </si>
  <si>
    <t>Signature</t>
  </si>
  <si>
    <t>Print Name</t>
  </si>
  <si>
    <t>Date of approval</t>
  </si>
  <si>
    <t>Section C Notes</t>
  </si>
  <si>
    <t>4.  The movement in designated and restricted funds in the year were:</t>
  </si>
  <si>
    <t>Bal b/f</t>
  </si>
  <si>
    <t>Receipts</t>
  </si>
  <si>
    <t>Payments</t>
  </si>
  <si>
    <t>Transfer</t>
  </si>
  <si>
    <t>Bal c/f</t>
  </si>
  <si>
    <t xml:space="preserve">Receipts  </t>
  </si>
  <si>
    <t>Legacy</t>
  </si>
  <si>
    <t>Donations</t>
  </si>
  <si>
    <t>Section C Notes continued</t>
  </si>
  <si>
    <t>1.  The financial statements have been prepared in accordance with Church Accounting Regulations 2006 using the Receipts and Payments Basis</t>
  </si>
  <si>
    <t>5.  Receipts and Payments analysis</t>
  </si>
  <si>
    <t>Insert PCC Name</t>
  </si>
  <si>
    <t>Date</t>
  </si>
  <si>
    <t xml:space="preserve">Restricted: </t>
  </si>
  <si>
    <t xml:space="preserve">Designated: </t>
  </si>
  <si>
    <t>Receipts and Payment Account</t>
  </si>
  <si>
    <t>The numbering for notes has been left as for the example.  You will need to adapt this to suit your PCC.</t>
  </si>
  <si>
    <t>Whilst every effort has been made to ensure the calculations are correct you should perform your own checks on the arithmetic.</t>
  </si>
  <si>
    <t>Knowledge of Excel is required to adapt the notes page for your PCC - these could be typed separately.</t>
  </si>
  <si>
    <t>Sub total (if required)</t>
  </si>
  <si>
    <t>Gift Aid Recovered</t>
  </si>
  <si>
    <t>Collections at services</t>
  </si>
  <si>
    <t>Mission giving and charitable donations</t>
  </si>
  <si>
    <t>5f</t>
  </si>
  <si>
    <t>Mission giving and donations</t>
  </si>
  <si>
    <t>Other giving/ voluntary receipts</t>
  </si>
  <si>
    <t>Cost of Generating Funds</t>
  </si>
  <si>
    <t>Click on the Accounts tab to access the accounts.</t>
  </si>
  <si>
    <t>Planned Giving</t>
  </si>
  <si>
    <t>Fees for weddings and funerals</t>
  </si>
  <si>
    <t>Parish magazine income – sales</t>
  </si>
  <si>
    <t>Church Centre lettings – local community use</t>
  </si>
  <si>
    <t>Summer fete and Christmas bazaar</t>
  </si>
  <si>
    <t>Parish magazine – advertising</t>
  </si>
  <si>
    <t>Salaries, wages and honoraria</t>
  </si>
  <si>
    <t>Clergy and staff expenses</t>
  </si>
  <si>
    <t>Church expenses: Mission and evangelism costs</t>
  </si>
  <si>
    <t>Church running expenses</t>
  </si>
  <si>
    <t>Church utility bills</t>
  </si>
  <si>
    <t>Major repairs to the church building</t>
  </si>
  <si>
    <t>Major repairs to church hall or other PCC property, including redecoration</t>
  </si>
  <si>
    <t>New building work to the church, church hall, clergy housing or other PCC property</t>
  </si>
  <si>
    <t>A,B,C</t>
  </si>
  <si>
    <t>D,E,F</t>
  </si>
  <si>
    <t>Finance Return</t>
  </si>
  <si>
    <t>Unrestricted funds 
to nearest £</t>
  </si>
  <si>
    <t xml:space="preserve">Designated funds 
to nearest £
</t>
  </si>
  <si>
    <t>Restricted funds 
to nearest £</t>
  </si>
  <si>
    <t>Endowment funds 
to nearest £</t>
  </si>
  <si>
    <t xml:space="preserve">Unrestricted funds
to nearest £
</t>
  </si>
  <si>
    <t>Designated funds 
to nearest £</t>
  </si>
  <si>
    <t>Restricted funds
to nearest £</t>
  </si>
  <si>
    <t>Total funds 
to nearest £</t>
  </si>
  <si>
    <t>2016 
to nearest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</si>
</sst>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 #,##0_-;_-* &quot;-&quot;_-;_-@_-"/>
    <numFmt numFmtId="165" formatCode="_-* #,##0.00_-;\-* #,##0.00_-;_-* &quot;-&quot;??_-;_-@_-"/>
    <numFmt numFmtId="166" formatCode="[$-809]dd\ mmmm\ yyyy;@"/>
    <numFmt numFmtId="167" formatCode="_-* #,##0_-;\-* #,##0_-;_-* &quot;-&quot;??_-;_-@_-"/>
    <numFmt numFmtId="168" formatCode="dd/mm/yyyy;@"/>
  </numFmts>
  <fonts count="32" x14ac:knownFonts="1">
    <font>
      <sz val="10"/>
      <name val="Arial"/>
    </font>
    <font>
      <sz val="10"/>
      <name val="Arial"/>
      <family val="2"/>
    </font>
    <font>
      <sz val="10"/>
      <name val="Arial"/>
      <family val="2"/>
    </font>
    <font>
      <b/>
      <sz val="10"/>
      <color indexed="22"/>
      <name val="Arial"/>
      <family val="2"/>
    </font>
    <font>
      <b/>
      <sz val="16"/>
      <name val="Arial"/>
      <family val="2"/>
    </font>
    <font>
      <b/>
      <sz val="10"/>
      <name val="Arial"/>
      <family val="2"/>
    </font>
    <font>
      <b/>
      <sz val="18"/>
      <name val="Arial"/>
      <family val="2"/>
    </font>
    <font>
      <b/>
      <sz val="11"/>
      <name val="Arial"/>
      <family val="2"/>
    </font>
    <font>
      <sz val="10"/>
      <color indexed="22"/>
      <name val="Arial"/>
      <family val="2"/>
    </font>
    <font>
      <b/>
      <sz val="16"/>
      <color indexed="9"/>
      <name val="Arial"/>
      <family val="2"/>
    </font>
    <font>
      <b/>
      <sz val="11"/>
      <color indexed="55"/>
      <name val="Arial"/>
      <family val="2"/>
    </font>
    <font>
      <b/>
      <sz val="9"/>
      <name val="Arial"/>
      <family val="2"/>
    </font>
    <font>
      <sz val="9"/>
      <name val="Arial"/>
      <family val="2"/>
    </font>
    <font>
      <b/>
      <sz val="8"/>
      <color indexed="12"/>
      <name val="Arial"/>
      <family val="2"/>
    </font>
    <font>
      <sz val="8"/>
      <name val="Arial"/>
      <family val="2"/>
    </font>
    <font>
      <sz val="11"/>
      <name val="Arial"/>
      <family val="2"/>
    </font>
    <font>
      <i/>
      <sz val="11"/>
      <name val="Arial"/>
      <family val="2"/>
    </font>
    <font>
      <b/>
      <i/>
      <sz val="12"/>
      <name val="Arial"/>
      <family val="2"/>
    </font>
    <font>
      <b/>
      <sz val="12"/>
      <name val="Arial"/>
      <family val="2"/>
    </font>
    <font>
      <sz val="12"/>
      <name val="Arial"/>
      <family val="2"/>
    </font>
    <font>
      <i/>
      <sz val="12"/>
      <name val="Arial"/>
      <family val="2"/>
    </font>
    <font>
      <sz val="9"/>
      <color indexed="22"/>
      <name val="Arial"/>
      <family val="2"/>
    </font>
    <font>
      <sz val="11"/>
      <color indexed="22"/>
      <name val="Arial"/>
      <family val="2"/>
    </font>
    <font>
      <b/>
      <sz val="11"/>
      <color indexed="23"/>
      <name val="Arial"/>
      <family val="2"/>
    </font>
    <font>
      <sz val="11"/>
      <color indexed="11"/>
      <name val="Arial"/>
      <family val="2"/>
    </font>
    <font>
      <sz val="10"/>
      <color indexed="23"/>
      <name val="Arial"/>
      <family val="2"/>
    </font>
    <font>
      <sz val="8"/>
      <name val="Arial"/>
      <family val="2"/>
    </font>
    <font>
      <sz val="9"/>
      <color rgb="FF666666"/>
      <name val="Arial"/>
      <family val="2"/>
    </font>
    <font>
      <sz val="10"/>
      <name val="Calibri"/>
      <family val="2"/>
    </font>
    <font>
      <sz val="10"/>
      <name val="Calibri"/>
      <family val="2"/>
      <scheme val="minor"/>
    </font>
    <font>
      <b/>
      <i/>
      <sz val="11"/>
      <name val="Arial"/>
      <family val="2"/>
    </font>
    <font>
      <sz val="10"/>
      <name val="Arial"/>
    </font>
  </fonts>
  <fills count="4">
    <fill>
      <patternFill patternType="none"/>
    </fill>
    <fill>
      <patternFill patternType="gray125"/>
    </fill>
    <fill>
      <patternFill patternType="solid">
        <fgColor indexed="8"/>
        <bgColor indexed="64"/>
      </patternFill>
    </fill>
    <fill>
      <patternFill patternType="solid">
        <fgColor indexed="41"/>
        <bgColor indexed="64"/>
      </patternFill>
    </fill>
  </fills>
  <borders count="30">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ck">
        <color indexed="64"/>
      </bottom>
      <diagonal/>
    </border>
    <border>
      <left/>
      <right style="medium">
        <color indexed="64"/>
      </right>
      <top/>
      <bottom/>
      <diagonal/>
    </border>
    <border>
      <left style="medium">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ck">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style="thick">
        <color indexed="64"/>
      </top>
      <bottom/>
      <diagonal/>
    </border>
    <border>
      <left style="medium">
        <color indexed="64"/>
      </left>
      <right/>
      <top/>
      <bottom/>
      <diagonal/>
    </border>
    <border>
      <left style="thin">
        <color indexed="64"/>
      </left>
      <right style="thin">
        <color indexed="64"/>
      </right>
      <top/>
      <bottom/>
      <diagonal/>
    </border>
    <border>
      <left/>
      <right/>
      <top style="thick">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272">
    <xf numFmtId="0" fontId="0" fillId="0" borderId="0" xfId="0"/>
    <xf numFmtId="0" fontId="2" fillId="0" borderId="0" xfId="0" applyFont="1" applyProtection="1">
      <protection locked="0"/>
    </xf>
    <xf numFmtId="0" fontId="3" fillId="0" borderId="1"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8" fillId="0" borderId="3" xfId="0" applyFont="1" applyBorder="1" applyAlignment="1" applyProtection="1">
      <alignment vertical="top" wrapText="1"/>
      <protection locked="0"/>
    </xf>
    <xf numFmtId="164" fontId="2" fillId="0" borderId="0" xfId="1" applyNumberFormat="1" applyFont="1" applyProtection="1">
      <protection locked="0"/>
    </xf>
    <xf numFmtId="0" fontId="2" fillId="0" borderId="1" xfId="0" applyFont="1" applyBorder="1" applyProtection="1">
      <protection locked="0"/>
    </xf>
    <xf numFmtId="0" fontId="2" fillId="0" borderId="0" xfId="0" applyFont="1" applyBorder="1" applyProtection="1">
      <protection locked="0"/>
    </xf>
    <xf numFmtId="0" fontId="9" fillId="2" borderId="0" xfId="0" applyFont="1" applyFill="1" applyBorder="1" applyAlignment="1" applyProtection="1">
      <protection locked="0"/>
    </xf>
    <xf numFmtId="164" fontId="9" fillId="2" borderId="0" xfId="1" applyNumberFormat="1" applyFont="1" applyFill="1" applyBorder="1" applyAlignment="1" applyProtection="1">
      <protection locked="0"/>
    </xf>
    <xf numFmtId="0" fontId="4" fillId="2" borderId="0" xfId="0" applyFont="1" applyFill="1" applyBorder="1" applyAlignment="1" applyProtection="1">
      <protection locked="0"/>
    </xf>
    <xf numFmtId="0" fontId="2" fillId="2" borderId="0" xfId="0" applyFont="1" applyFill="1" applyBorder="1" applyProtection="1">
      <protection locked="0"/>
    </xf>
    <xf numFmtId="0" fontId="10"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164" fontId="7" fillId="0" borderId="0" xfId="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7" fillId="0" borderId="0" xfId="0" applyFont="1" applyBorder="1" applyAlignment="1" applyProtection="1">
      <alignment wrapText="1"/>
      <protection locked="0"/>
    </xf>
    <xf numFmtId="0" fontId="11" fillId="0" borderId="0" xfId="0" applyFont="1" applyAlignment="1" applyProtection="1">
      <alignment horizontal="center" vertical="top" wrapText="1"/>
      <protection locked="0"/>
    </xf>
    <xf numFmtId="0" fontId="11" fillId="0" borderId="0" xfId="0" applyFont="1" applyAlignment="1" applyProtection="1">
      <alignment horizontal="center" vertical="center" wrapText="1"/>
      <protection locked="0"/>
    </xf>
    <xf numFmtId="0" fontId="7" fillId="0" borderId="0" xfId="0" applyFont="1" applyAlignment="1" applyProtection="1">
      <alignment horizontal="left"/>
      <protection locked="0"/>
    </xf>
    <xf numFmtId="164" fontId="13" fillId="0" borderId="0" xfId="1" applyNumberFormat="1" applyFont="1" applyAlignment="1" applyProtection="1">
      <alignment horizontal="right" vertical="center" wrapText="1"/>
      <protection locked="0"/>
    </xf>
    <xf numFmtId="0" fontId="14" fillId="0" borderId="0" xfId="0" applyFont="1" applyAlignment="1" applyProtection="1">
      <alignment vertical="center" wrapText="1"/>
      <protection locked="0"/>
    </xf>
    <xf numFmtId="0" fontId="14" fillId="0" borderId="0" xfId="0" applyFont="1" applyBorder="1" applyAlignment="1" applyProtection="1">
      <alignment wrapText="1"/>
      <protection locked="0"/>
    </xf>
    <xf numFmtId="0" fontId="15" fillId="0" borderId="4" xfId="0" applyFont="1" applyBorder="1" applyAlignment="1" applyProtection="1">
      <alignment horizontal="left" wrapText="1"/>
      <protection locked="0"/>
    </xf>
    <xf numFmtId="164" fontId="7" fillId="0" borderId="4" xfId="1" applyNumberFormat="1" applyFont="1" applyBorder="1" applyAlignment="1" applyProtection="1">
      <alignment vertical="center" wrapText="1"/>
      <protection locked="0"/>
    </xf>
    <xf numFmtId="167" fontId="7" fillId="0" borderId="0" xfId="1" applyNumberFormat="1" applyFont="1" applyAlignment="1" applyProtection="1">
      <alignment vertical="center" wrapText="1"/>
      <protection locked="0"/>
    </xf>
    <xf numFmtId="167" fontId="7" fillId="0" borderId="4" xfId="1" applyNumberFormat="1" applyFont="1" applyBorder="1" applyAlignment="1" applyProtection="1">
      <alignment vertical="center" wrapText="1"/>
      <protection locked="0"/>
    </xf>
    <xf numFmtId="0" fontId="15" fillId="0" borderId="0" xfId="0" applyFont="1" applyProtection="1">
      <protection locked="0"/>
    </xf>
    <xf numFmtId="167" fontId="7" fillId="3" borderId="4" xfId="1" applyNumberFormat="1" applyFont="1" applyFill="1" applyBorder="1" applyAlignment="1" applyProtection="1">
      <alignment vertical="center" wrapText="1"/>
    </xf>
    <xf numFmtId="0" fontId="15" fillId="0" borderId="0" xfId="0" applyFont="1" applyBorder="1" applyAlignment="1" applyProtection="1">
      <alignment wrapText="1"/>
      <protection locked="0"/>
    </xf>
    <xf numFmtId="0" fontId="16" fillId="0" borderId="4" xfId="0" applyFont="1" applyBorder="1" applyAlignment="1" applyProtection="1">
      <alignment horizontal="left" wrapText="1"/>
      <protection locked="0"/>
    </xf>
    <xf numFmtId="0" fontId="16" fillId="0" borderId="4" xfId="0" applyFont="1" applyBorder="1" applyAlignment="1" applyProtection="1">
      <alignment horizontal="left" wrapText="1" indent="2"/>
      <protection locked="0"/>
    </xf>
    <xf numFmtId="0" fontId="17" fillId="0" borderId="0" xfId="0" applyFont="1" applyAlignment="1" applyProtection="1">
      <alignment horizontal="right" wrapText="1"/>
      <protection locked="0"/>
    </xf>
    <xf numFmtId="164" fontId="7" fillId="3" borderId="5" xfId="1" applyNumberFormat="1" applyFont="1" applyFill="1" applyBorder="1" applyAlignment="1" applyProtection="1">
      <alignment vertical="center" wrapText="1"/>
    </xf>
    <xf numFmtId="167" fontId="7" fillId="0" borderId="6" xfId="1" applyNumberFormat="1" applyFont="1" applyBorder="1" applyAlignment="1" applyProtection="1">
      <alignment vertical="center" wrapText="1"/>
      <protection locked="0"/>
    </xf>
    <xf numFmtId="167" fontId="7" fillId="3" borderId="5" xfId="1" applyNumberFormat="1" applyFont="1" applyFill="1" applyBorder="1" applyAlignment="1" applyProtection="1">
      <alignment vertical="center" wrapText="1"/>
    </xf>
    <xf numFmtId="0" fontId="12" fillId="0" borderId="0" xfId="0" applyFont="1" applyAlignment="1" applyProtection="1">
      <alignment wrapText="1"/>
      <protection locked="0"/>
    </xf>
    <xf numFmtId="164" fontId="15" fillId="0" borderId="0" xfId="1" applyNumberFormat="1" applyFont="1" applyAlignment="1" applyProtection="1">
      <alignment wrapText="1"/>
      <protection locked="0"/>
    </xf>
    <xf numFmtId="0" fontId="15" fillId="0" borderId="0" xfId="0" applyFont="1" applyAlignment="1" applyProtection="1">
      <alignment wrapText="1"/>
      <protection locked="0"/>
    </xf>
    <xf numFmtId="0" fontId="15" fillId="0" borderId="0" xfId="0" applyFont="1" applyBorder="1" applyProtection="1">
      <protection locked="0"/>
    </xf>
    <xf numFmtId="0" fontId="7" fillId="0" borderId="0" xfId="0" applyFont="1" applyAlignment="1" applyProtection="1">
      <alignment horizontal="left" vertical="center" wrapText="1"/>
      <protection locked="0"/>
    </xf>
    <xf numFmtId="167" fontId="15" fillId="0" borderId="0" xfId="1" applyNumberFormat="1" applyFont="1" applyBorder="1" applyAlignment="1" applyProtection="1">
      <alignment horizontal="right" vertical="center" wrapText="1"/>
      <protection locked="0"/>
    </xf>
    <xf numFmtId="167" fontId="7" fillId="0" borderId="4" xfId="1" applyNumberFormat="1" applyFont="1" applyBorder="1" applyAlignment="1" applyProtection="1">
      <alignment horizontal="right" vertical="center" wrapText="1"/>
      <protection locked="0"/>
    </xf>
    <xf numFmtId="167" fontId="15" fillId="0" borderId="0" xfId="1" applyNumberFormat="1" applyFont="1" applyAlignment="1" applyProtection="1">
      <alignment horizontal="right" vertical="center" wrapText="1"/>
      <protection locked="0"/>
    </xf>
    <xf numFmtId="0" fontId="7" fillId="0" borderId="0" xfId="0" applyFont="1" applyAlignment="1" applyProtection="1">
      <alignment horizontal="right" wrapText="1"/>
      <protection locked="0"/>
    </xf>
    <xf numFmtId="167" fontId="7" fillId="0" borderId="0" xfId="1" applyNumberFormat="1" applyFont="1" applyFill="1" applyBorder="1" applyAlignment="1" applyProtection="1">
      <alignment horizontal="right" vertical="center" wrapText="1"/>
    </xf>
    <xf numFmtId="167" fontId="7" fillId="3" borderId="7" xfId="1" applyNumberFormat="1" applyFont="1" applyFill="1" applyBorder="1" applyAlignment="1" applyProtection="1">
      <alignment horizontal="right" vertical="center" wrapText="1"/>
    </xf>
    <xf numFmtId="164" fontId="15" fillId="0" borderId="0" xfId="1" applyNumberFormat="1" applyFont="1" applyProtection="1">
      <protection locked="0"/>
    </xf>
    <xf numFmtId="0" fontId="7" fillId="0" borderId="0" xfId="0" applyFont="1" applyAlignment="1" applyProtection="1">
      <alignment horizontal="left" vertical="top"/>
      <protection locked="0"/>
    </xf>
    <xf numFmtId="0" fontId="15" fillId="0" borderId="0" xfId="0" applyFont="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4" xfId="0" applyFont="1" applyBorder="1" applyAlignment="1" applyProtection="1">
      <alignment horizontal="left" vertical="top" wrapText="1"/>
      <protection locked="0"/>
    </xf>
    <xf numFmtId="164" fontId="7" fillId="0" borderId="4" xfId="1" applyNumberFormat="1" applyFont="1" applyBorder="1" applyAlignment="1" applyProtection="1">
      <alignment wrapText="1"/>
      <protection locked="0"/>
    </xf>
    <xf numFmtId="167" fontId="7" fillId="0" borderId="0" xfId="1" applyNumberFormat="1" applyFont="1" applyBorder="1" applyAlignment="1" applyProtection="1">
      <alignment wrapText="1"/>
      <protection locked="0"/>
    </xf>
    <xf numFmtId="167" fontId="7" fillId="0" borderId="4" xfId="1" applyNumberFormat="1" applyFont="1" applyBorder="1" applyAlignment="1" applyProtection="1">
      <alignment wrapText="1"/>
      <protection locked="0"/>
    </xf>
    <xf numFmtId="167" fontId="7" fillId="0" borderId="0" xfId="1" applyNumberFormat="1" applyFont="1" applyAlignment="1" applyProtection="1">
      <alignment wrapText="1"/>
      <protection locked="0"/>
    </xf>
    <xf numFmtId="167" fontId="7" fillId="3" borderId="4" xfId="1" applyNumberFormat="1" applyFont="1" applyFill="1" applyBorder="1" applyAlignment="1" applyProtection="1">
      <alignment wrapText="1"/>
    </xf>
    <xf numFmtId="0" fontId="15" fillId="0" borderId="0" xfId="0" applyFont="1" applyBorder="1" applyAlignment="1" applyProtection="1">
      <alignment vertical="top"/>
      <protection locked="0"/>
    </xf>
    <xf numFmtId="0" fontId="16" fillId="0" borderId="4" xfId="0" applyFont="1" applyBorder="1" applyAlignment="1" applyProtection="1">
      <alignment horizontal="left" vertical="top" wrapText="1" indent="2"/>
      <protection locked="0"/>
    </xf>
    <xf numFmtId="164" fontId="7" fillId="0" borderId="8" xfId="1" applyNumberFormat="1" applyFont="1" applyBorder="1" applyAlignment="1" applyProtection="1">
      <alignment wrapText="1"/>
      <protection locked="0"/>
    </xf>
    <xf numFmtId="167" fontId="7" fillId="0" borderId="8" xfId="1" applyNumberFormat="1" applyFont="1" applyBorder="1" applyAlignment="1" applyProtection="1">
      <alignment wrapText="1"/>
      <protection locked="0"/>
    </xf>
    <xf numFmtId="167" fontId="7" fillId="3" borderId="9" xfId="1" applyNumberFormat="1" applyFont="1" applyFill="1" applyBorder="1" applyAlignment="1" applyProtection="1">
      <alignment wrapText="1"/>
    </xf>
    <xf numFmtId="0" fontId="17" fillId="0" borderId="0" xfId="0" applyFont="1" applyAlignment="1" applyProtection="1">
      <alignment horizontal="right" vertical="top" wrapText="1"/>
      <protection locked="0"/>
    </xf>
    <xf numFmtId="164" fontId="7" fillId="3" borderId="5" xfId="1" applyNumberFormat="1" applyFont="1" applyFill="1" applyBorder="1" applyAlignment="1" applyProtection="1">
      <alignment wrapText="1"/>
    </xf>
    <xf numFmtId="167" fontId="7" fillId="0" borderId="10" xfId="1" applyNumberFormat="1" applyFont="1" applyBorder="1" applyAlignment="1" applyProtection="1">
      <alignment wrapText="1"/>
      <protection locked="0"/>
    </xf>
    <xf numFmtId="167" fontId="7" fillId="3" borderId="5" xfId="1" applyNumberFormat="1" applyFont="1" applyFill="1" applyBorder="1" applyAlignment="1" applyProtection="1">
      <alignment wrapText="1"/>
    </xf>
    <xf numFmtId="167" fontId="7" fillId="3" borderId="0" xfId="1" applyNumberFormat="1" applyFont="1" applyFill="1" applyBorder="1" applyAlignment="1" applyProtection="1">
      <alignment wrapText="1"/>
    </xf>
    <xf numFmtId="0" fontId="14" fillId="0" borderId="0" xfId="0" applyFont="1" applyProtection="1">
      <protection locked="0"/>
    </xf>
    <xf numFmtId="164" fontId="15" fillId="0" borderId="0" xfId="1" applyNumberFormat="1" applyFont="1" applyAlignment="1" applyProtection="1">
      <protection locked="0"/>
    </xf>
    <xf numFmtId="0" fontId="15" fillId="0" borderId="0" xfId="0" applyFont="1" applyAlignment="1" applyProtection="1">
      <protection locked="0"/>
    </xf>
    <xf numFmtId="0" fontId="15" fillId="0" borderId="11" xfId="0" applyFont="1" applyBorder="1" applyAlignment="1" applyProtection="1">
      <protection locked="0"/>
    </xf>
    <xf numFmtId="0" fontId="7" fillId="0" borderId="12" xfId="0" applyFont="1" applyBorder="1" applyAlignment="1" applyProtection="1">
      <alignment horizontal="left" vertical="top" wrapText="1"/>
      <protection locked="0"/>
    </xf>
    <xf numFmtId="164" fontId="7" fillId="0" borderId="4" xfId="1" applyNumberFormat="1" applyFont="1" applyBorder="1" applyAlignment="1" applyProtection="1">
      <protection locked="0"/>
    </xf>
    <xf numFmtId="0" fontId="15" fillId="0" borderId="0" xfId="0" applyFont="1" applyBorder="1" applyAlignment="1" applyProtection="1">
      <protection locked="0"/>
    </xf>
    <xf numFmtId="167" fontId="7" fillId="0" borderId="13" xfId="1" applyNumberFormat="1" applyFont="1" applyBorder="1" applyAlignment="1" applyProtection="1">
      <protection locked="0"/>
    </xf>
    <xf numFmtId="167" fontId="7" fillId="0" borderId="4" xfId="1" applyNumberFormat="1" applyFont="1" applyBorder="1" applyAlignment="1" applyProtection="1">
      <protection locked="0"/>
    </xf>
    <xf numFmtId="167" fontId="7" fillId="0" borderId="0" xfId="1" applyNumberFormat="1" applyFont="1" applyBorder="1" applyAlignment="1" applyProtection="1">
      <protection locked="0"/>
    </xf>
    <xf numFmtId="164" fontId="7" fillId="0" borderId="14" xfId="1" applyNumberFormat="1" applyFont="1" applyBorder="1" applyAlignment="1" applyProtection="1">
      <protection locked="0"/>
    </xf>
    <xf numFmtId="167" fontId="7" fillId="0" borderId="14" xfId="1" applyNumberFormat="1" applyFont="1" applyBorder="1" applyAlignment="1" applyProtection="1">
      <protection locked="0"/>
    </xf>
    <xf numFmtId="0" fontId="17" fillId="0" borderId="6" xfId="0" applyFont="1" applyBorder="1" applyAlignment="1" applyProtection="1">
      <alignment horizontal="right" vertical="center"/>
      <protection locked="0"/>
    </xf>
    <xf numFmtId="164" fontId="7" fillId="3" borderId="15" xfId="1" applyNumberFormat="1" applyFont="1" applyFill="1" applyBorder="1" applyAlignment="1" applyProtection="1">
      <alignment horizontal="center" wrapText="1"/>
    </xf>
    <xf numFmtId="0" fontId="15" fillId="0" borderId="0" xfId="0" applyFont="1" applyAlignment="1" applyProtection="1">
      <alignment horizontal="center" wrapText="1"/>
      <protection locked="0"/>
    </xf>
    <xf numFmtId="164" fontId="7" fillId="3" borderId="0" xfId="1" applyNumberFormat="1" applyFont="1" applyFill="1" applyBorder="1" applyAlignment="1" applyProtection="1">
      <alignment horizontal="center" wrapText="1"/>
    </xf>
    <xf numFmtId="0" fontId="15" fillId="0" borderId="0"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164" fontId="15" fillId="0" borderId="0" xfId="1" applyNumberFormat="1" applyFont="1" applyBorder="1" applyAlignment="1" applyProtection="1">
      <protection locked="0"/>
    </xf>
    <xf numFmtId="0" fontId="17" fillId="0" borderId="0" xfId="0" applyFont="1" applyBorder="1" applyAlignment="1" applyProtection="1">
      <alignment horizontal="right" vertical="top"/>
      <protection locked="0"/>
    </xf>
    <xf numFmtId="167" fontId="7" fillId="0" borderId="0" xfId="1" applyNumberFormat="1" applyFont="1" applyAlignment="1" applyProtection="1">
      <alignment horizontal="right" wrapText="1"/>
      <protection locked="0"/>
    </xf>
    <xf numFmtId="167" fontId="7" fillId="3" borderId="16" xfId="1" applyNumberFormat="1" applyFont="1" applyFill="1" applyBorder="1" applyAlignment="1" applyProtection="1">
      <alignment horizontal="right" wrapText="1"/>
    </xf>
    <xf numFmtId="167" fontId="7" fillId="3" borderId="0" xfId="1" applyNumberFormat="1" applyFont="1" applyFill="1" applyBorder="1" applyAlignment="1" applyProtection="1">
      <alignment horizontal="right" wrapText="1"/>
    </xf>
    <xf numFmtId="167" fontId="7" fillId="3" borderId="17" xfId="1" applyNumberFormat="1" applyFont="1" applyFill="1" applyBorder="1" applyAlignment="1" applyProtection="1">
      <alignment wrapText="1"/>
    </xf>
    <xf numFmtId="0" fontId="7" fillId="0" borderId="0" xfId="0" applyFont="1" applyBorder="1" applyAlignment="1" applyProtection="1">
      <alignment vertical="top"/>
      <protection locked="0"/>
    </xf>
    <xf numFmtId="167" fontId="7" fillId="0" borderId="18" xfId="1" applyNumberFormat="1" applyFont="1" applyBorder="1" applyAlignment="1" applyProtection="1">
      <alignment horizontal="right" wrapText="1"/>
      <protection locked="0"/>
    </xf>
    <xf numFmtId="167" fontId="7" fillId="0" borderId="18" xfId="1" applyNumberFormat="1" applyFont="1" applyBorder="1" applyAlignment="1" applyProtection="1">
      <alignment wrapText="1"/>
      <protection locked="0"/>
    </xf>
    <xf numFmtId="167" fontId="7" fillId="3" borderId="19" xfId="1" applyNumberFormat="1" applyFont="1" applyFill="1" applyBorder="1" applyAlignment="1" applyProtection="1">
      <alignment wrapText="1"/>
    </xf>
    <xf numFmtId="167" fontId="7" fillId="0" borderId="8" xfId="1" applyNumberFormat="1" applyFont="1" applyBorder="1" applyAlignment="1" applyProtection="1">
      <alignment horizontal="right" wrapText="1"/>
      <protection locked="0"/>
    </xf>
    <xf numFmtId="167" fontId="7" fillId="3" borderId="5" xfId="1" applyNumberFormat="1" applyFont="1" applyFill="1" applyBorder="1" applyAlignment="1" applyProtection="1">
      <alignment horizontal="right" wrapText="1"/>
    </xf>
    <xf numFmtId="0" fontId="9" fillId="2" borderId="0" xfId="0" applyFont="1" applyFill="1" applyBorder="1" applyAlignment="1" applyProtection="1">
      <alignment vertical="center"/>
      <protection locked="0"/>
    </xf>
    <xf numFmtId="164" fontId="9" fillId="2" borderId="0" xfId="1" applyNumberFormat="1"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0" borderId="0" xfId="0" applyFont="1" applyAlignment="1" applyProtection="1">
      <alignment vertical="center"/>
      <protection locked="0"/>
    </xf>
    <xf numFmtId="0" fontId="10" fillId="0" borderId="0" xfId="0" applyFont="1" applyBorder="1" applyAlignment="1" applyProtection="1">
      <alignment horizontal="center" wrapText="1"/>
      <protection locked="0"/>
    </xf>
    <xf numFmtId="0" fontId="12" fillId="0" borderId="0" xfId="0" applyFont="1" applyBorder="1" applyAlignment="1" applyProtection="1">
      <alignment vertical="top" wrapText="1"/>
      <protection locked="0"/>
    </xf>
    <xf numFmtId="0" fontId="18" fillId="0" borderId="12" xfId="0" applyFont="1" applyBorder="1" applyAlignment="1" applyProtection="1">
      <alignment vertical="top" wrapText="1"/>
      <protection locked="0"/>
    </xf>
    <xf numFmtId="167" fontId="12" fillId="0" borderId="0" xfId="1" applyNumberFormat="1" applyFont="1" applyAlignment="1" applyProtection="1">
      <alignment vertical="center" wrapText="1"/>
      <protection locked="0"/>
    </xf>
    <xf numFmtId="167" fontId="7" fillId="0" borderId="0" xfId="1" applyNumberFormat="1" applyFont="1" applyBorder="1" applyAlignment="1" applyProtection="1">
      <alignment vertical="center" wrapText="1"/>
      <protection locked="0"/>
    </xf>
    <xf numFmtId="0" fontId="19" fillId="0" borderId="12" xfId="0" applyFont="1" applyBorder="1" applyAlignment="1" applyProtection="1">
      <alignment vertical="top" wrapText="1"/>
      <protection locked="0"/>
    </xf>
    <xf numFmtId="167" fontId="7" fillId="0" borderId="8" xfId="1" applyNumberFormat="1" applyFont="1" applyBorder="1" applyAlignment="1" applyProtection="1">
      <alignment vertical="center" wrapText="1"/>
      <protection locked="0"/>
    </xf>
    <xf numFmtId="167" fontId="12" fillId="0" borderId="6" xfId="1" applyNumberFormat="1" applyFont="1" applyBorder="1" applyAlignment="1" applyProtection="1">
      <alignment vertical="center" wrapText="1"/>
      <protection locked="0"/>
    </xf>
    <xf numFmtId="167" fontId="7" fillId="3" borderId="15" xfId="1" applyNumberFormat="1" applyFont="1" applyFill="1" applyBorder="1" applyAlignment="1" applyProtection="1">
      <alignment vertical="center" wrapText="1"/>
    </xf>
    <xf numFmtId="167" fontId="7" fillId="3" borderId="20" xfId="1" applyNumberFormat="1" applyFont="1" applyFill="1" applyBorder="1" applyAlignment="1" applyProtection="1">
      <alignment vertical="center" wrapText="1"/>
    </xf>
    <xf numFmtId="0" fontId="15" fillId="0" borderId="20"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22" fillId="3" borderId="0" xfId="0" applyFont="1" applyFill="1" applyBorder="1" applyAlignment="1" applyProtection="1">
      <alignment wrapText="1"/>
    </xf>
    <xf numFmtId="167" fontId="7" fillId="0" borderId="0" xfId="1" applyNumberFormat="1" applyFont="1" applyAlignment="1" applyProtection="1">
      <alignment vertical="top" wrapText="1"/>
      <protection locked="0"/>
    </xf>
    <xf numFmtId="167" fontId="7" fillId="0" borderId="4" xfId="1" applyNumberFormat="1" applyFont="1" applyBorder="1" applyAlignment="1" applyProtection="1">
      <alignment vertical="top" wrapText="1"/>
      <protection locked="0"/>
    </xf>
    <xf numFmtId="167" fontId="7" fillId="0" borderId="0" xfId="1" applyNumberFormat="1" applyFont="1" applyBorder="1" applyAlignment="1" applyProtection="1">
      <alignment vertical="top" wrapText="1"/>
      <protection locked="0"/>
    </xf>
    <xf numFmtId="0" fontId="12" fillId="0" borderId="0" xfId="0" applyFont="1" applyAlignment="1" applyProtection="1">
      <alignment vertical="top"/>
      <protection locked="0"/>
    </xf>
    <xf numFmtId="0" fontId="12" fillId="0" borderId="0" xfId="0" applyFont="1" applyAlignment="1" applyProtection="1">
      <alignment vertical="top" wrapText="1"/>
      <protection locked="0"/>
    </xf>
    <xf numFmtId="0" fontId="12" fillId="0" borderId="0" xfId="0" applyFont="1" applyAlignment="1" applyProtection="1">
      <alignment horizontal="center" vertical="center"/>
      <protection locked="0"/>
    </xf>
    <xf numFmtId="0" fontId="11" fillId="0" borderId="0" xfId="0" applyFont="1" applyBorder="1" applyAlignment="1" applyProtection="1">
      <alignment horizontal="center" vertical="center" wrapText="1"/>
      <protection locked="0"/>
    </xf>
    <xf numFmtId="0" fontId="18" fillId="0" borderId="0" xfId="0" applyFont="1" applyBorder="1" applyAlignment="1" applyProtection="1">
      <alignment vertical="top" wrapText="1"/>
      <protection locked="0"/>
    </xf>
    <xf numFmtId="0" fontId="11" fillId="0" borderId="0"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19" fillId="0" borderId="0" xfId="0" applyFont="1" applyBorder="1" applyAlignment="1" applyProtection="1">
      <alignment vertical="top" wrapText="1"/>
      <protection locked="0"/>
    </xf>
    <xf numFmtId="0" fontId="15" fillId="0" borderId="4" xfId="0" applyFont="1" applyBorder="1" applyAlignment="1" applyProtection="1">
      <alignment vertical="top" wrapText="1"/>
      <protection locked="0"/>
    </xf>
    <xf numFmtId="164" fontId="2" fillId="0" borderId="1" xfId="1" applyNumberFormat="1" applyFont="1" applyBorder="1" applyAlignment="1" applyProtection="1">
      <protection locked="0"/>
    </xf>
    <xf numFmtId="0" fontId="12" fillId="0" borderId="0" xfId="0" applyFont="1" applyAlignment="1" applyProtection="1">
      <alignment horizontal="center" vertical="center" wrapText="1"/>
      <protection locked="0"/>
    </xf>
    <xf numFmtId="0" fontId="12" fillId="0" borderId="4" xfId="0" applyFont="1" applyBorder="1" applyAlignment="1" applyProtection="1">
      <alignment vertical="top" wrapText="1"/>
      <protection locked="0"/>
    </xf>
    <xf numFmtId="167" fontId="11" fillId="0" borderId="4" xfId="1" applyNumberFormat="1" applyFont="1" applyBorder="1" applyAlignment="1" applyProtection="1">
      <alignment vertical="top" wrapText="1"/>
      <protection locked="0"/>
    </xf>
    <xf numFmtId="166" fontId="11" fillId="0" borderId="4" xfId="1" applyNumberFormat="1" applyFont="1" applyBorder="1" applyAlignment="1" applyProtection="1">
      <alignment vertical="top" wrapText="1"/>
      <protection locked="0"/>
    </xf>
    <xf numFmtId="168" fontId="15" fillId="0" borderId="4" xfId="1" applyNumberFormat="1" applyFont="1" applyBorder="1" applyAlignment="1" applyProtection="1">
      <alignment vertical="top" wrapText="1"/>
      <protection locked="0"/>
    </xf>
    <xf numFmtId="164" fontId="15" fillId="0" borderId="0" xfId="1" applyNumberFormat="1" applyFont="1" applyBorder="1" applyAlignment="1" applyProtection="1">
      <alignment horizontal="center" vertical="top" wrapText="1"/>
      <protection locked="0"/>
    </xf>
    <xf numFmtId="167" fontId="11" fillId="0" borderId="0" xfId="1" applyNumberFormat="1" applyFont="1" applyBorder="1" applyAlignment="1" applyProtection="1">
      <alignment vertical="top" wrapText="1"/>
      <protection locked="0"/>
    </xf>
    <xf numFmtId="166" fontId="11" fillId="0" borderId="0" xfId="1" applyNumberFormat="1" applyFont="1" applyBorder="1" applyAlignment="1" applyProtection="1">
      <alignment vertical="top" wrapText="1"/>
      <protection locked="0"/>
    </xf>
    <xf numFmtId="0" fontId="12" fillId="0" borderId="0" xfId="0" applyFont="1" applyBorder="1" applyAlignment="1" applyProtection="1">
      <alignment horizontal="right" vertical="top" wrapText="1"/>
      <protection locked="0"/>
    </xf>
    <xf numFmtId="164" fontId="12" fillId="0" borderId="0" xfId="1" applyNumberFormat="1" applyFont="1" applyBorder="1" applyAlignment="1" applyProtection="1">
      <alignment vertical="top" wrapText="1"/>
      <protection locked="0"/>
    </xf>
    <xf numFmtId="0" fontId="15" fillId="0" borderId="0" xfId="0" applyFont="1" applyAlignment="1">
      <alignment vertical="top" wrapText="1"/>
    </xf>
    <xf numFmtId="0" fontId="2" fillId="0" borderId="0" xfId="0" applyFont="1" applyAlignment="1">
      <alignment vertical="top" wrapText="1"/>
    </xf>
    <xf numFmtId="0" fontId="15" fillId="0" borderId="12" xfId="0" applyFont="1" applyBorder="1" applyAlignment="1">
      <alignment horizontal="center" vertical="center" wrapText="1"/>
    </xf>
    <xf numFmtId="0" fontId="15" fillId="0" borderId="0" xfId="0" applyFont="1" applyFill="1" applyBorder="1" applyAlignment="1">
      <alignment horizontal="right" vertical="top" wrapText="1"/>
    </xf>
    <xf numFmtId="0" fontId="1" fillId="0" borderId="0" xfId="0" applyFont="1" applyBorder="1" applyAlignment="1">
      <alignment horizontal="center"/>
    </xf>
    <xf numFmtId="0" fontId="0" fillId="0" borderId="4" xfId="0" applyBorder="1" applyAlignment="1"/>
    <xf numFmtId="0" fontId="15" fillId="0" borderId="0" xfId="0" applyFont="1" applyFill="1" applyBorder="1" applyAlignment="1">
      <alignment horizontal="center" vertical="top"/>
    </xf>
    <xf numFmtId="0" fontId="5" fillId="0" borderId="4" xfId="0" applyFont="1" applyBorder="1" applyAlignment="1">
      <alignment horizontal="center"/>
    </xf>
    <xf numFmtId="0" fontId="15" fillId="0" borderId="0" xfId="0" applyFont="1" applyAlignment="1" applyProtection="1">
      <alignment horizontal="left"/>
      <protection locked="0"/>
    </xf>
    <xf numFmtId="0" fontId="15" fillId="0" borderId="0" xfId="0" applyFont="1" applyAlignment="1" applyProtection="1">
      <alignment horizontal="left" wrapText="1"/>
      <protection locked="0"/>
    </xf>
    <xf numFmtId="167" fontId="15" fillId="0" borderId="4" xfId="1" applyNumberFormat="1" applyFont="1" applyBorder="1" applyProtection="1">
      <protection locked="0"/>
    </xf>
    <xf numFmtId="167" fontId="11" fillId="0" borderId="0" xfId="1" applyNumberFormat="1" applyFont="1" applyAlignment="1" applyProtection="1">
      <alignment vertical="center" wrapText="1"/>
      <protection locked="0"/>
    </xf>
    <xf numFmtId="167" fontId="15" fillId="0" borderId="0" xfId="1" applyNumberFormat="1" applyFont="1" applyProtection="1">
      <protection locked="0"/>
    </xf>
    <xf numFmtId="167" fontId="11" fillId="0" borderId="4" xfId="1" applyNumberFormat="1" applyFont="1" applyBorder="1" applyAlignment="1" applyProtection="1">
      <alignment vertical="center" wrapText="1"/>
      <protection locked="0"/>
    </xf>
    <xf numFmtId="167" fontId="15" fillId="0" borderId="21" xfId="1" applyNumberFormat="1" applyFont="1" applyBorder="1" applyProtection="1">
      <protection locked="0"/>
    </xf>
    <xf numFmtId="167" fontId="15" fillId="0" borderId="0" xfId="1" applyNumberFormat="1" applyFont="1" applyBorder="1" applyProtection="1">
      <protection locked="0"/>
    </xf>
    <xf numFmtId="0" fontId="15" fillId="0" borderId="22" xfId="0" applyFont="1" applyBorder="1" applyProtection="1">
      <protection locked="0"/>
    </xf>
    <xf numFmtId="167" fontId="15" fillId="0" borderId="10" xfId="1" applyNumberFormat="1" applyFont="1" applyBorder="1" applyProtection="1">
      <protection locked="0"/>
    </xf>
    <xf numFmtId="164" fontId="7" fillId="3" borderId="7" xfId="1" applyNumberFormat="1" applyFont="1" applyFill="1" applyBorder="1" applyAlignment="1" applyProtection="1">
      <alignment vertical="center" wrapText="1"/>
    </xf>
    <xf numFmtId="167" fontId="7" fillId="3" borderId="8" xfId="1" applyNumberFormat="1" applyFont="1" applyFill="1" applyBorder="1" applyAlignment="1" applyProtection="1">
      <alignment vertical="center" wrapText="1"/>
    </xf>
    <xf numFmtId="0" fontId="15" fillId="0" borderId="0" xfId="0" applyFont="1" applyAlignment="1" applyProtection="1">
      <alignment horizontal="left" indent="1"/>
      <protection locked="0"/>
    </xf>
    <xf numFmtId="0" fontId="7" fillId="0" borderId="0" xfId="0" applyFont="1" applyBorder="1" applyAlignment="1" applyProtection="1">
      <alignment horizontal="center" vertical="center"/>
      <protection locked="0"/>
    </xf>
    <xf numFmtId="0" fontId="16" fillId="0" borderId="4" xfId="0" applyFont="1" applyBorder="1" applyAlignment="1" applyProtection="1">
      <alignment horizontal="left" wrapText="1" indent="1"/>
      <protection locked="0"/>
    </xf>
    <xf numFmtId="0" fontId="15" fillId="0" borderId="4" xfId="0" applyFont="1" applyBorder="1" applyAlignment="1" applyProtection="1">
      <alignment horizontal="left" vertical="top" wrapText="1" indent="1"/>
      <protection locked="0"/>
    </xf>
    <xf numFmtId="0" fontId="16" fillId="0" borderId="4" xfId="0" applyFont="1" applyBorder="1" applyAlignment="1" applyProtection="1">
      <alignment horizontal="left" wrapText="1" indent="3"/>
      <protection locked="0"/>
    </xf>
    <xf numFmtId="167" fontId="7" fillId="0" borderId="13" xfId="1" applyNumberFormat="1" applyFont="1" applyBorder="1" applyAlignment="1" applyProtection="1">
      <alignment vertical="center" wrapText="1"/>
      <protection locked="0"/>
    </xf>
    <xf numFmtId="164" fontId="7" fillId="3" borderId="23" xfId="1" applyNumberFormat="1" applyFont="1" applyFill="1" applyBorder="1" applyAlignment="1" applyProtection="1">
      <alignment vertical="center" wrapText="1"/>
    </xf>
    <xf numFmtId="164" fontId="7" fillId="0" borderId="24" xfId="1" applyNumberFormat="1" applyFont="1" applyBorder="1" applyAlignment="1" applyProtection="1">
      <alignment vertical="center" wrapText="1"/>
      <protection locked="0"/>
    </xf>
    <xf numFmtId="167" fontId="7" fillId="0" borderId="24" xfId="1" applyNumberFormat="1" applyFont="1" applyBorder="1" applyAlignment="1" applyProtection="1">
      <alignment vertical="center" wrapText="1"/>
      <protection locked="0"/>
    </xf>
    <xf numFmtId="166" fontId="5" fillId="0" borderId="25" xfId="0" applyNumberFormat="1" applyFont="1" applyBorder="1" applyAlignment="1" applyProtection="1">
      <alignment vertical="center" wrapText="1"/>
      <protection locked="0"/>
    </xf>
    <xf numFmtId="164" fontId="7" fillId="3" borderId="15" xfId="1" applyNumberFormat="1" applyFont="1" applyFill="1" applyBorder="1" applyAlignment="1" applyProtection="1">
      <alignment wrapText="1"/>
    </xf>
    <xf numFmtId="167" fontId="7" fillId="3" borderId="16" xfId="1" applyNumberFormat="1" applyFont="1" applyFill="1" applyBorder="1" applyAlignment="1" applyProtection="1">
      <alignment wrapText="1"/>
    </xf>
    <xf numFmtId="164" fontId="7" fillId="0" borderId="0" xfId="1" applyNumberFormat="1" applyFont="1" applyBorder="1" applyAlignment="1" applyProtection="1">
      <alignment vertical="center" wrapText="1"/>
      <protection locked="0"/>
    </xf>
    <xf numFmtId="164" fontId="7" fillId="0" borderId="0" xfId="1" applyNumberFormat="1" applyFont="1" applyAlignment="1" applyProtection="1">
      <alignment vertical="top" wrapText="1"/>
      <protection locked="0"/>
    </xf>
    <xf numFmtId="164" fontId="7" fillId="3" borderId="16" xfId="1" applyNumberFormat="1" applyFont="1" applyFill="1" applyBorder="1" applyAlignment="1" applyProtection="1">
      <alignment wrapText="1"/>
    </xf>
    <xf numFmtId="164" fontId="7" fillId="0" borderId="18" xfId="1" applyNumberFormat="1" applyFont="1" applyBorder="1" applyAlignment="1" applyProtection="1">
      <alignment wrapText="1"/>
      <protection locked="0"/>
    </xf>
    <xf numFmtId="167" fontId="7" fillId="3" borderId="7" xfId="1" applyNumberFormat="1" applyFont="1" applyFill="1" applyBorder="1" applyAlignment="1" applyProtection="1">
      <alignment vertical="center" wrapText="1"/>
    </xf>
    <xf numFmtId="0" fontId="5" fillId="0" borderId="0" xfId="0" applyFont="1"/>
    <xf numFmtId="0" fontId="2" fillId="0" borderId="0" xfId="0" applyFont="1" applyAlignment="1" applyProtection="1">
      <protection locked="0"/>
    </xf>
    <xf numFmtId="0" fontId="27" fillId="0" borderId="0" xfId="0" applyFont="1"/>
    <xf numFmtId="0" fontId="27" fillId="0" borderId="0" xfId="0" applyFont="1" applyBorder="1"/>
    <xf numFmtId="0" fontId="4" fillId="0" borderId="0" xfId="0" applyFont="1" applyBorder="1" applyAlignment="1" applyProtection="1">
      <alignment vertical="center" wrapText="1"/>
      <protection locked="0"/>
    </xf>
    <xf numFmtId="0" fontId="15" fillId="0" borderId="4" xfId="0" applyFont="1" applyBorder="1" applyAlignment="1" applyProtection="1">
      <alignment horizontal="left" wrapText="1" indent="1"/>
      <protection locked="0"/>
    </xf>
    <xf numFmtId="0" fontId="5" fillId="0" borderId="0" xfId="0" applyFont="1" applyBorder="1" applyAlignment="1" applyProtection="1">
      <alignment horizontal="center" vertical="center" wrapText="1"/>
      <protection locked="0"/>
    </xf>
    <xf numFmtId="0" fontId="2" fillId="0" borderId="0" xfId="0" applyFont="1" applyAlignment="1" applyProtection="1">
      <alignment horizontal="center"/>
      <protection locked="0"/>
    </xf>
    <xf numFmtId="0" fontId="9" fillId="2" borderId="0" xfId="0" applyFont="1" applyFill="1" applyBorder="1" applyAlignment="1" applyProtection="1">
      <alignment horizontal="center"/>
      <protection locked="0"/>
    </xf>
    <xf numFmtId="0" fontId="7" fillId="0" borderId="0" xfId="0" applyFont="1" applyAlignment="1" applyProtection="1">
      <alignment horizontal="center"/>
      <protection locked="0"/>
    </xf>
    <xf numFmtId="0" fontId="15" fillId="0" borderId="4" xfId="0" applyFont="1" applyBorder="1" applyAlignment="1" applyProtection="1">
      <alignment horizontal="center" wrapText="1"/>
      <protection locked="0"/>
    </xf>
    <xf numFmtId="0" fontId="16" fillId="0" borderId="4" xfId="0" applyFont="1" applyBorder="1" applyAlignment="1" applyProtection="1">
      <alignment horizontal="center" wrapText="1"/>
      <protection locked="0"/>
    </xf>
    <xf numFmtId="0" fontId="17"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7" fillId="0" borderId="0" xfId="0" applyFont="1" applyAlignment="1" applyProtection="1">
      <alignment horizontal="center" wrapText="1"/>
      <protection locked="0"/>
    </xf>
    <xf numFmtId="0" fontId="7" fillId="0" borderId="0" xfId="0" applyFont="1" applyAlignment="1" applyProtection="1">
      <alignment horizontal="center" vertical="top"/>
      <protection locked="0"/>
    </xf>
    <xf numFmtId="0" fontId="15" fillId="0" borderId="13" xfId="0" applyFont="1" applyBorder="1" applyAlignment="1" applyProtection="1">
      <alignment horizontal="center" wrapText="1"/>
      <protection locked="0"/>
    </xf>
    <xf numFmtId="0" fontId="17" fillId="0" borderId="0" xfId="0" applyFont="1" applyAlignment="1" applyProtection="1">
      <alignment horizontal="center" vertical="top" wrapText="1"/>
      <protection locked="0"/>
    </xf>
    <xf numFmtId="0" fontId="14" fillId="0" borderId="0" xfId="0" applyFont="1" applyAlignment="1" applyProtection="1">
      <alignment horizontal="center"/>
      <protection locked="0"/>
    </xf>
    <xf numFmtId="0" fontId="7" fillId="0" borderId="12" xfId="0" applyFont="1" applyBorder="1" applyAlignment="1" applyProtection="1">
      <alignment horizontal="center" vertical="top" wrapText="1"/>
      <protection locked="0"/>
    </xf>
    <xf numFmtId="0" fontId="2" fillId="0" borderId="0" xfId="0" applyFont="1" applyBorder="1" applyAlignment="1" applyProtection="1">
      <alignment horizontal="center"/>
      <protection locked="0"/>
    </xf>
    <xf numFmtId="0" fontId="17" fillId="0" borderId="6" xfId="0" applyFont="1" applyBorder="1" applyAlignment="1" applyProtection="1">
      <alignment horizontal="center" vertical="center"/>
      <protection locked="0"/>
    </xf>
    <xf numFmtId="0" fontId="17" fillId="0" borderId="0" xfId="0" applyFont="1" applyBorder="1" applyAlignment="1" applyProtection="1">
      <alignment horizontal="center" vertical="top"/>
      <protection locked="0"/>
    </xf>
    <xf numFmtId="0" fontId="7" fillId="0" borderId="0" xfId="0" applyFont="1" applyBorder="1" applyAlignment="1" applyProtection="1">
      <alignment horizontal="center" vertical="top"/>
      <protection locked="0"/>
    </xf>
    <xf numFmtId="0" fontId="9" fillId="2" borderId="0" xfId="0" applyFont="1" applyFill="1" applyBorder="1" applyAlignment="1" applyProtection="1">
      <alignment horizontal="center" vertical="center"/>
      <protection locked="0"/>
    </xf>
    <xf numFmtId="0" fontId="18" fillId="0" borderId="12" xfId="0" applyFont="1" applyBorder="1" applyAlignment="1" applyProtection="1">
      <alignment horizontal="center" vertical="top" wrapText="1"/>
      <protection locked="0"/>
    </xf>
    <xf numFmtId="0" fontId="19" fillId="0" borderId="12"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9" fillId="0" borderId="0" xfId="0" applyFont="1" applyBorder="1" applyAlignment="1" applyProtection="1">
      <alignment horizontal="center" vertical="top" wrapText="1"/>
      <protection locked="0"/>
    </xf>
    <xf numFmtId="0" fontId="12" fillId="0" borderId="0" xfId="0" applyFont="1" applyBorder="1" applyAlignment="1" applyProtection="1">
      <alignment horizontal="center" vertical="top" wrapText="1"/>
      <protection locked="0"/>
    </xf>
    <xf numFmtId="0" fontId="2" fillId="0" borderId="0" xfId="0" applyFont="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Alignment="1" applyProtection="1">
      <alignment horizontal="center"/>
      <protection locked="0"/>
    </xf>
    <xf numFmtId="0" fontId="16" fillId="0" borderId="0" xfId="0" applyFont="1" applyBorder="1" applyAlignment="1" applyProtection="1">
      <alignment horizontal="center" wrapText="1"/>
      <protection locked="0"/>
    </xf>
    <xf numFmtId="0" fontId="15" fillId="0" borderId="0" xfId="0" applyFont="1" applyBorder="1" applyAlignment="1" applyProtection="1">
      <alignment horizontal="center" wrapText="1"/>
      <protection locked="0"/>
    </xf>
    <xf numFmtId="0" fontId="16" fillId="0" borderId="2" xfId="0" applyFont="1" applyBorder="1" applyAlignment="1" applyProtection="1">
      <alignment horizontal="center" wrapText="1"/>
      <protection locked="0"/>
    </xf>
    <xf numFmtId="0" fontId="15" fillId="0" borderId="24" xfId="0" applyFont="1" applyBorder="1" applyAlignment="1" applyProtection="1">
      <alignment horizontal="center" wrapText="1"/>
      <protection locked="0"/>
    </xf>
    <xf numFmtId="0" fontId="28" fillId="0" borderId="0" xfId="0" applyFont="1"/>
    <xf numFmtId="0" fontId="29" fillId="0" borderId="4" xfId="0" applyFont="1" applyBorder="1" applyAlignment="1">
      <alignment wrapText="1"/>
    </xf>
    <xf numFmtId="0" fontId="29" fillId="0" borderId="4" xfId="0" applyFont="1" applyBorder="1" applyAlignment="1">
      <alignment vertical="top" wrapText="1"/>
    </xf>
    <xf numFmtId="0" fontId="30" fillId="0" borderId="0" xfId="0" applyFont="1" applyAlignment="1" applyProtection="1">
      <alignment horizontal="center" wrapText="1"/>
      <protection locked="0"/>
    </xf>
    <xf numFmtId="0" fontId="15" fillId="0" borderId="0" xfId="0" applyFont="1" applyAlignment="1" applyProtection="1">
      <alignment horizontal="left" wrapText="1" indent="1"/>
      <protection locked="0"/>
    </xf>
    <xf numFmtId="0" fontId="15" fillId="0" borderId="0" xfId="0" applyFont="1" applyAlignment="1" applyProtection="1">
      <alignment horizontal="left" wrapText="1"/>
      <protection locked="0"/>
    </xf>
    <xf numFmtId="0" fontId="8" fillId="0" borderId="26" xfId="0" applyFont="1" applyBorder="1" applyAlignment="1" applyProtection="1">
      <alignment horizontal="center" vertical="top" wrapText="1"/>
      <protection locked="0"/>
    </xf>
    <xf numFmtId="0" fontId="8" fillId="0" borderId="1" xfId="0" applyFont="1" applyBorder="1" applyAlignment="1" applyProtection="1">
      <alignment horizontal="center" vertical="top" wrapText="1"/>
      <protection locked="0"/>
    </xf>
    <xf numFmtId="166" fontId="5" fillId="0" borderId="27" xfId="0" applyNumberFormat="1" applyFont="1" applyBorder="1" applyAlignment="1" applyProtection="1">
      <alignment horizontal="center" vertical="center" wrapText="1"/>
      <protection locked="0"/>
    </xf>
    <xf numFmtId="166" fontId="5" fillId="0" borderId="2" xfId="0" applyNumberFormat="1" applyFont="1" applyBorder="1" applyAlignment="1" applyProtection="1">
      <alignment horizontal="center" vertical="center" wrapText="1"/>
      <protection locked="0"/>
    </xf>
    <xf numFmtId="0" fontId="9" fillId="2" borderId="0" xfId="0" applyFont="1" applyFill="1" applyBorder="1" applyAlignment="1" applyProtection="1">
      <alignment horizontal="left"/>
      <protection locked="0"/>
    </xf>
    <xf numFmtId="0" fontId="15" fillId="0" borderId="0" xfId="0" applyFont="1" applyAlignment="1" applyProtection="1">
      <alignment horizontal="left" indent="1"/>
      <protection locked="0"/>
    </xf>
    <xf numFmtId="0" fontId="25" fillId="0" borderId="28" xfId="0" applyFont="1" applyBorder="1" applyAlignment="1">
      <alignment vertical="top" wrapText="1"/>
    </xf>
    <xf numFmtId="0" fontId="25" fillId="0" borderId="14" xfId="0" applyFont="1" applyBorder="1" applyAlignment="1">
      <alignment vertical="top" wrapText="1"/>
    </xf>
    <xf numFmtId="0" fontId="15" fillId="0" borderId="4" xfId="0" applyFont="1" applyFill="1" applyBorder="1" applyAlignment="1">
      <alignment horizontal="center" vertical="top"/>
    </xf>
    <xf numFmtId="0" fontId="15" fillId="0" borderId="0" xfId="0" applyFont="1" applyAlignment="1" applyProtection="1">
      <alignment horizontal="left"/>
      <protection locked="0"/>
    </xf>
    <xf numFmtId="0" fontId="15" fillId="0" borderId="0" xfId="0" applyFont="1" applyBorder="1" applyAlignment="1" applyProtection="1">
      <alignment horizontal="left" vertical="top" wrapText="1"/>
      <protection locked="0"/>
    </xf>
    <xf numFmtId="0" fontId="15" fillId="0" borderId="2" xfId="0" applyFont="1" applyBorder="1" applyAlignment="1">
      <alignment horizontal="center" vertical="center"/>
    </xf>
    <xf numFmtId="0" fontId="15" fillId="0" borderId="0" xfId="0" applyFont="1" applyFill="1" applyBorder="1" applyAlignment="1">
      <alignment horizontal="center" vertical="center"/>
    </xf>
    <xf numFmtId="0" fontId="0" fillId="0" borderId="28" xfId="0" applyBorder="1"/>
    <xf numFmtId="0" fontId="0" fillId="0" borderId="14" xfId="0" applyBorder="1"/>
    <xf numFmtId="0" fontId="1" fillId="0" borderId="4" xfId="0" applyFont="1" applyBorder="1" applyAlignment="1">
      <alignment horizontal="center"/>
    </xf>
    <xf numFmtId="0" fontId="18" fillId="0" borderId="12" xfId="0" applyFont="1" applyBorder="1" applyAlignment="1" applyProtection="1">
      <alignment vertical="top" wrapText="1"/>
      <protection locked="0"/>
    </xf>
    <xf numFmtId="0" fontId="19" fillId="0" borderId="12" xfId="0" applyFont="1" applyBorder="1" applyAlignment="1" applyProtection="1">
      <alignment vertical="top" wrapText="1"/>
      <protection locked="0"/>
    </xf>
    <xf numFmtId="164" fontId="15" fillId="0" borderId="28" xfId="1" applyNumberFormat="1" applyFont="1" applyBorder="1" applyAlignment="1" applyProtection="1">
      <alignment horizontal="left" vertical="top" wrapText="1"/>
      <protection locked="0"/>
    </xf>
    <xf numFmtId="164" fontId="15" fillId="0" borderId="14" xfId="1" applyNumberFormat="1" applyFont="1" applyBorder="1" applyAlignment="1" applyProtection="1">
      <alignment horizontal="left" vertical="top" wrapText="1"/>
      <protection locked="0"/>
    </xf>
    <xf numFmtId="164" fontId="15" fillId="0" borderId="29" xfId="1" applyNumberFormat="1" applyFont="1" applyBorder="1" applyAlignment="1" applyProtection="1">
      <alignment horizontal="left" vertical="top" wrapText="1"/>
      <protection locked="0"/>
    </xf>
    <xf numFmtId="164" fontId="15" fillId="0" borderId="28" xfId="1" applyNumberFormat="1" applyFont="1" applyBorder="1" applyAlignment="1" applyProtection="1">
      <alignment horizontal="center" vertical="top" wrapText="1"/>
      <protection locked="0"/>
    </xf>
    <xf numFmtId="164" fontId="15" fillId="0" borderId="14" xfId="1" applyNumberFormat="1" applyFont="1" applyBorder="1" applyAlignment="1" applyProtection="1">
      <alignment horizontal="center" vertical="top" wrapText="1"/>
      <protection locked="0"/>
    </xf>
    <xf numFmtId="164" fontId="15" fillId="0" borderId="29" xfId="1" applyNumberFormat="1" applyFont="1" applyBorder="1" applyAlignment="1" applyProtection="1">
      <alignment horizontal="center" vertical="top" wrapText="1"/>
      <protection locked="0"/>
    </xf>
    <xf numFmtId="164" fontId="2" fillId="0" borderId="0" xfId="1" applyNumberFormat="1" applyFont="1" applyProtection="1">
      <protection locked="0"/>
    </xf>
    <xf numFmtId="0" fontId="12" fillId="0" borderId="0" xfId="0" applyFont="1" applyAlignment="1" applyProtection="1">
      <alignment horizontal="center" vertical="top" wrapText="1"/>
      <protection locked="0"/>
    </xf>
    <xf numFmtId="0" fontId="12" fillId="0" borderId="0" xfId="0" applyFont="1" applyBorder="1" applyAlignment="1" applyProtection="1">
      <alignment vertical="top" wrapText="1"/>
      <protection locked="0"/>
    </xf>
    <xf numFmtId="0" fontId="23" fillId="0" borderId="0" xfId="0" applyFont="1" applyBorder="1" applyAlignment="1" applyProtection="1">
      <alignment horizontal="left" wrapText="1"/>
      <protection locked="0"/>
    </xf>
    <xf numFmtId="0" fontId="12" fillId="0" borderId="0" xfId="0" applyFont="1" applyAlignment="1" applyProtection="1">
      <alignment vertical="top" wrapText="1"/>
      <protection locked="0"/>
    </xf>
    <xf numFmtId="0" fontId="15" fillId="0" borderId="0" xfId="0" applyFont="1" applyBorder="1" applyAlignment="1" applyProtection="1">
      <alignment vertical="top" wrapText="1"/>
      <protection locked="0"/>
    </xf>
    <xf numFmtId="0" fontId="14" fillId="0" borderId="0" xfId="0" applyFont="1" applyBorder="1" applyAlignment="1" applyProtection="1">
      <alignment horizontal="right" wrapText="1"/>
      <protection locked="0"/>
    </xf>
    <xf numFmtId="0" fontId="23" fillId="0" borderId="2" xfId="0" applyFont="1" applyBorder="1" applyAlignment="1" applyProtection="1">
      <alignment horizontal="left" wrapText="1"/>
      <protection locked="0"/>
    </xf>
    <xf numFmtId="164" fontId="15" fillId="0" borderId="4" xfId="1" applyNumberFormat="1" applyFont="1" applyBorder="1" applyAlignment="1" applyProtection="1">
      <alignment horizontal="left" vertical="top" wrapText="1"/>
      <protection locked="0"/>
    </xf>
    <xf numFmtId="164" fontId="17" fillId="0" borderId="0" xfId="1" applyNumberFormat="1" applyFont="1" applyBorder="1" applyAlignment="1" applyProtection="1">
      <alignment horizontal="right" vertical="center" wrapText="1"/>
      <protection locked="0"/>
    </xf>
    <xf numFmtId="0" fontId="3" fillId="0" borderId="26"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26"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5" fillId="0" borderId="27"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27"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6" fillId="0" borderId="0"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7" fillId="0" borderId="26"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8" fillId="0" borderId="3" xfId="0" applyFont="1" applyBorder="1" applyAlignment="1" applyProtection="1">
      <alignment horizontal="center" vertical="top" wrapText="1"/>
      <protection locked="0"/>
    </xf>
    <xf numFmtId="166" fontId="5" fillId="0" borderId="27" xfId="0" applyNumberFormat="1" applyFont="1" applyBorder="1" applyAlignment="1" applyProtection="1">
      <alignment horizontal="left" indent="1"/>
      <protection locked="0"/>
    </xf>
    <xf numFmtId="166" fontId="5" fillId="0" borderId="25" xfId="0" applyNumberFormat="1" applyFont="1" applyBorder="1" applyAlignment="1" applyProtection="1">
      <alignment horizontal="left" indent="1"/>
      <protection locked="0"/>
    </xf>
    <xf numFmtId="164" fontId="10" fillId="0" borderId="0" xfId="1" applyNumberFormat="1" applyFont="1" applyBorder="1" applyAlignment="1" applyProtection="1">
      <alignment horizontal="left" wrapText="1"/>
      <protection locked="0"/>
    </xf>
    <xf numFmtId="0" fontId="31" fillId="0" borderId="0" xfId="0"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487680</xdr:colOff>
      <xdr:row>26</xdr:row>
      <xdr:rowOff>0</xdr:rowOff>
    </xdr:from>
    <xdr:to>
      <xdr:col>10</xdr:col>
      <xdr:colOff>99060</xdr:colOff>
      <xdr:row>26</xdr:row>
      <xdr:rowOff>0</xdr:rowOff>
    </xdr:to>
    <xdr:sp macro="" textlink="">
      <xdr:nvSpPr>
        <xdr:cNvPr id="1159" name="Rectangle 1">
          <a:extLst>
            <a:ext uri="{FF2B5EF4-FFF2-40B4-BE49-F238E27FC236}">
              <a16:creationId xmlns:a16="http://schemas.microsoft.com/office/drawing/2014/main" id="{BC3092CA-0BD1-48D6-9AF5-AAC69DA26844}"/>
            </a:ext>
          </a:extLst>
        </xdr:cNvPr>
        <xdr:cNvSpPr>
          <a:spLocks noChangeArrowheads="1"/>
        </xdr:cNvSpPr>
      </xdr:nvSpPr>
      <xdr:spPr bwMode="auto">
        <a:xfrm>
          <a:off x="7292340" y="616458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289560</xdr:colOff>
      <xdr:row>45</xdr:row>
      <xdr:rowOff>175260</xdr:rowOff>
    </xdr:from>
    <xdr:to>
      <xdr:col>12</xdr:col>
      <xdr:colOff>106680</xdr:colOff>
      <xdr:row>45</xdr:row>
      <xdr:rowOff>266700</xdr:rowOff>
    </xdr:to>
    <xdr:sp macro="" textlink="">
      <xdr:nvSpPr>
        <xdr:cNvPr id="1161" name="Rectangle 3">
          <a:extLst>
            <a:ext uri="{FF2B5EF4-FFF2-40B4-BE49-F238E27FC236}">
              <a16:creationId xmlns:a16="http://schemas.microsoft.com/office/drawing/2014/main" id="{DF6E5942-DBAA-46DA-8709-32A4EBACB498}"/>
            </a:ext>
          </a:extLst>
        </xdr:cNvPr>
        <xdr:cNvSpPr>
          <a:spLocks noChangeArrowheads="1"/>
        </xdr:cNvSpPr>
      </xdr:nvSpPr>
      <xdr:spPr bwMode="auto">
        <a:xfrm>
          <a:off x="8458200" y="11132820"/>
          <a:ext cx="0" cy="9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289560</xdr:colOff>
      <xdr:row>51</xdr:row>
      <xdr:rowOff>190500</xdr:rowOff>
    </xdr:from>
    <xdr:to>
      <xdr:col>12</xdr:col>
      <xdr:colOff>106680</xdr:colOff>
      <xdr:row>51</xdr:row>
      <xdr:rowOff>289560</xdr:rowOff>
    </xdr:to>
    <xdr:sp macro="" textlink="">
      <xdr:nvSpPr>
        <xdr:cNvPr id="1162" name="Rectangle 4">
          <a:extLst>
            <a:ext uri="{FF2B5EF4-FFF2-40B4-BE49-F238E27FC236}">
              <a16:creationId xmlns:a16="http://schemas.microsoft.com/office/drawing/2014/main" id="{9F450700-9747-4111-BF79-EC8ADDAAAF44}"/>
            </a:ext>
          </a:extLst>
        </xdr:cNvPr>
        <xdr:cNvSpPr>
          <a:spLocks noChangeArrowheads="1"/>
        </xdr:cNvSpPr>
      </xdr:nvSpPr>
      <xdr:spPr bwMode="auto">
        <a:xfrm>
          <a:off x="8458200" y="12976860"/>
          <a:ext cx="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487680</xdr:colOff>
      <xdr:row>116</xdr:row>
      <xdr:rowOff>129540</xdr:rowOff>
    </xdr:from>
    <xdr:to>
      <xdr:col>10</xdr:col>
      <xdr:colOff>99060</xdr:colOff>
      <xdr:row>116</xdr:row>
      <xdr:rowOff>220980</xdr:rowOff>
    </xdr:to>
    <xdr:sp macro="" textlink="">
      <xdr:nvSpPr>
        <xdr:cNvPr id="1163" name="Rectangle 6">
          <a:extLst>
            <a:ext uri="{FF2B5EF4-FFF2-40B4-BE49-F238E27FC236}">
              <a16:creationId xmlns:a16="http://schemas.microsoft.com/office/drawing/2014/main" id="{1BF70318-0EA3-4C02-8453-75A1660BF018}"/>
            </a:ext>
          </a:extLst>
        </xdr:cNvPr>
        <xdr:cNvSpPr>
          <a:spLocks noChangeArrowheads="1"/>
        </xdr:cNvSpPr>
      </xdr:nvSpPr>
      <xdr:spPr bwMode="auto">
        <a:xfrm>
          <a:off x="7292340" y="2849118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487680</xdr:colOff>
      <xdr:row>140</xdr:row>
      <xdr:rowOff>129540</xdr:rowOff>
    </xdr:from>
    <xdr:to>
      <xdr:col>10</xdr:col>
      <xdr:colOff>99060</xdr:colOff>
      <xdr:row>140</xdr:row>
      <xdr:rowOff>220980</xdr:rowOff>
    </xdr:to>
    <xdr:sp macro="" textlink="">
      <xdr:nvSpPr>
        <xdr:cNvPr id="1164" name="Rectangle 7">
          <a:extLst>
            <a:ext uri="{FF2B5EF4-FFF2-40B4-BE49-F238E27FC236}">
              <a16:creationId xmlns:a16="http://schemas.microsoft.com/office/drawing/2014/main" id="{A0B6C95B-9C5B-458E-8BB0-501722BA7E13}"/>
            </a:ext>
          </a:extLst>
        </xdr:cNvPr>
        <xdr:cNvSpPr>
          <a:spLocks noChangeArrowheads="1"/>
        </xdr:cNvSpPr>
      </xdr:nvSpPr>
      <xdr:spPr bwMode="auto">
        <a:xfrm>
          <a:off x="7292340" y="3312414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487680</xdr:colOff>
      <xdr:row>140</xdr:row>
      <xdr:rowOff>129540</xdr:rowOff>
    </xdr:from>
    <xdr:to>
      <xdr:col>10</xdr:col>
      <xdr:colOff>99060</xdr:colOff>
      <xdr:row>140</xdr:row>
      <xdr:rowOff>220980</xdr:rowOff>
    </xdr:to>
    <xdr:sp macro="" textlink="">
      <xdr:nvSpPr>
        <xdr:cNvPr id="1165" name="Rectangle 8">
          <a:extLst>
            <a:ext uri="{FF2B5EF4-FFF2-40B4-BE49-F238E27FC236}">
              <a16:creationId xmlns:a16="http://schemas.microsoft.com/office/drawing/2014/main" id="{497483FF-DE46-4B7E-9C1C-B0ACB0CE76A0}"/>
            </a:ext>
          </a:extLst>
        </xdr:cNvPr>
        <xdr:cNvSpPr>
          <a:spLocks noChangeArrowheads="1"/>
        </xdr:cNvSpPr>
      </xdr:nvSpPr>
      <xdr:spPr bwMode="auto">
        <a:xfrm>
          <a:off x="7292340" y="33124140"/>
          <a:ext cx="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45720</xdr:colOff>
      <xdr:row>5</xdr:row>
      <xdr:rowOff>22860</xdr:rowOff>
    </xdr:to>
    <xdr:pic>
      <xdr:nvPicPr>
        <xdr:cNvPr id="1166" name="Picture 9" descr="http://www.blackburn.anglican.org/images/home/DOB%20Words.jpg">
          <a:extLst>
            <a:ext uri="{FF2B5EF4-FFF2-40B4-BE49-F238E27FC236}">
              <a16:creationId xmlns:a16="http://schemas.microsoft.com/office/drawing/2014/main" id="{434498C0-8E0C-4C37-8455-A6101DD3E0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1742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60960</xdr:colOff>
      <xdr:row>0</xdr:row>
      <xdr:rowOff>101831</xdr:rowOff>
    </xdr:from>
    <xdr:to>
      <xdr:col>13</xdr:col>
      <xdr:colOff>940309</xdr:colOff>
      <xdr:row>4</xdr:row>
      <xdr:rowOff>167641</xdr:rowOff>
    </xdr:to>
    <xdr:pic>
      <xdr:nvPicPr>
        <xdr:cNvPr id="3" name="Picture 2">
          <a:extLst>
            <a:ext uri="{FF2B5EF4-FFF2-40B4-BE49-F238E27FC236}">
              <a16:creationId xmlns:a16="http://schemas.microsoft.com/office/drawing/2014/main" id="{7BBE8B2C-F0FF-4652-8515-A70158526F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12480" y="101831"/>
          <a:ext cx="986029" cy="896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251460</xdr:colOff>
      <xdr:row>1</xdr:row>
      <xdr:rowOff>38100</xdr:rowOff>
    </xdr:from>
    <xdr:to>
      <xdr:col>10</xdr:col>
      <xdr:colOff>60960</xdr:colOff>
      <xdr:row>41</xdr:row>
      <xdr:rowOff>45720</xdr:rowOff>
    </xdr:to>
    <xdr:sp macro="" textlink="">
      <xdr:nvSpPr>
        <xdr:cNvPr id="3" name="TextBox 2">
          <a:extLst>
            <a:ext uri="{FF2B5EF4-FFF2-40B4-BE49-F238E27FC236}">
              <a16:creationId xmlns:a16="http://schemas.microsoft.com/office/drawing/2014/main" id="{E53A66C1-2182-45A7-B615-8AF549BDB3D5}"/>
            </a:ext>
          </a:extLst>
        </xdr:cNvPr>
        <xdr:cNvSpPr txBox="1"/>
      </xdr:nvSpPr>
      <xdr:spPr>
        <a:xfrm>
          <a:off x="251460" y="205740"/>
          <a:ext cx="5905500" cy="6713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Independent Examiner's Report to the members/trustees of St Emilion’s Church, Barchester, Parochial Church Council.</a:t>
          </a:r>
          <a:endParaRPr lang="en-GB"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I report on the accounts of the church for the year ended 31 December 2016 which are set out on pages xx to xx.</a:t>
          </a:r>
        </a:p>
        <a:p>
          <a:endParaRPr lang="en-GB" sz="1100">
            <a:solidFill>
              <a:schemeClr val="dk1"/>
            </a:solidFill>
            <a:effectLst/>
            <a:latin typeface="+mn-lt"/>
            <a:ea typeface="+mn-ea"/>
            <a:cs typeface="+mn-cs"/>
          </a:endParaRPr>
        </a:p>
        <a:p>
          <a:r>
            <a:rPr lang="en-US" sz="1100" b="1">
              <a:solidFill>
                <a:schemeClr val="dk1"/>
              </a:solidFill>
              <a:effectLst/>
              <a:latin typeface="+mn-lt"/>
              <a:ea typeface="+mn-ea"/>
              <a:cs typeface="+mn-cs"/>
            </a:rPr>
            <a:t>Respective Responsibilities of Trustees and Examiner</a:t>
          </a:r>
          <a:endParaRPr lang="en-GB" sz="1100" b="1">
            <a:solidFill>
              <a:schemeClr val="dk1"/>
            </a:solidFill>
            <a:effectLst/>
            <a:latin typeface="+mn-lt"/>
            <a:ea typeface="+mn-ea"/>
            <a:cs typeface="+mn-cs"/>
          </a:endParaRPr>
        </a:p>
        <a:p>
          <a:r>
            <a:rPr lang="en-US" sz="1100">
              <a:solidFill>
                <a:schemeClr val="dk1"/>
              </a:solidFill>
              <a:effectLst/>
              <a:latin typeface="+mn-lt"/>
              <a:ea typeface="+mn-ea"/>
              <a:cs typeface="+mn-cs"/>
            </a:rPr>
            <a:t>The church's trustees are responsible for the preparation of the accounts. The church's trustees consider that an audit is not required for this year under section 144(2) of the Charities Act 2011 (the 2011 Act)) and that an independent examination is needed.</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It is my responsibility to:</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Examine the accounts (under section 145 of the 2011 Act);</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To follow the procedures laid down in the General Directions given by the Charity Commissioners (under section 145(5)(b) of the 2011 Act); and</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To state whether particular matters have come to my attention.</a:t>
          </a:r>
          <a:endParaRPr lang="en-GB"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Basis of Independent Examiner's report</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My examination was carried out in accordance with the general Directions given by the Charity Commission. An examination includes a review of the accounting records kept by the charity and a comparison of the accounts presented with those records. It also includes consideration of any unusual items or disclosures in the accounts, and seeking explanations from you as trustees concerning any such matters.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procedures undertaken do not provide all the evidence that would be required in an audit and consequently no opinion is given as to whether the accounts present a 'true and fair view' and the report is limited to those matters set out in the statement below. Independent examiner's statement</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In connection with my examination, no matter has come to my attention:</a:t>
          </a:r>
          <a:endParaRPr lang="en-GB" sz="1100">
            <a:solidFill>
              <a:schemeClr val="dk1"/>
            </a:solidFill>
            <a:effectLst/>
            <a:latin typeface="+mn-lt"/>
            <a:ea typeface="+mn-ea"/>
            <a:cs typeface="+mn-cs"/>
          </a:endParaRPr>
        </a:p>
        <a:p>
          <a:pPr lvl="0"/>
          <a:r>
            <a:rPr lang="en-US" sz="1100">
              <a:solidFill>
                <a:schemeClr val="dk1"/>
              </a:solidFill>
              <a:effectLst/>
              <a:latin typeface="+mn-lt"/>
              <a:ea typeface="+mn-ea"/>
              <a:cs typeface="+mn-cs"/>
            </a:rPr>
            <a:t>which gives me reasonable cause to believe that in any material respect the requirements</a:t>
          </a:r>
          <a:endParaRPr lang="en-GB" sz="1100">
            <a:solidFill>
              <a:schemeClr val="dk1"/>
            </a:solidFill>
            <a:effectLst/>
            <a:latin typeface="+mn-lt"/>
            <a:ea typeface="+mn-ea"/>
            <a:cs typeface="+mn-cs"/>
          </a:endParaRPr>
        </a:p>
        <a:p>
          <a:pPr lvl="0"/>
          <a:r>
            <a:rPr lang="en-US" sz="1100">
              <a:solidFill>
                <a:schemeClr val="dk1"/>
              </a:solidFill>
              <a:effectLst/>
              <a:latin typeface="+mn-lt"/>
              <a:ea typeface="+mn-ea"/>
              <a:cs typeface="+mn-cs"/>
            </a:rPr>
            <a:t>to keep accounting records in accordance with section 130 of the 2011 Act; and</a:t>
          </a:r>
          <a:endParaRPr lang="en-GB" sz="1100">
            <a:solidFill>
              <a:schemeClr val="dk1"/>
            </a:solidFill>
            <a:effectLst/>
            <a:latin typeface="+mn-lt"/>
            <a:ea typeface="+mn-ea"/>
            <a:cs typeface="+mn-cs"/>
          </a:endParaRPr>
        </a:p>
        <a:p>
          <a:pPr lvl="0"/>
          <a:r>
            <a:rPr lang="en-US" sz="1100">
              <a:solidFill>
                <a:schemeClr val="dk1"/>
              </a:solidFill>
              <a:effectLst/>
              <a:latin typeface="+mn-lt"/>
              <a:ea typeface="+mn-ea"/>
              <a:cs typeface="+mn-cs"/>
            </a:rPr>
            <a:t>to prepare accounts which accord with the accounting records and comply with the accounting requirements of the 2011 Act have not been met; or</a:t>
          </a:r>
          <a:endParaRPr lang="en-GB" sz="1100">
            <a:solidFill>
              <a:schemeClr val="dk1"/>
            </a:solidFill>
            <a:effectLst/>
            <a:latin typeface="+mn-lt"/>
            <a:ea typeface="+mn-ea"/>
            <a:cs typeface="+mn-cs"/>
          </a:endParaRPr>
        </a:p>
        <a:p>
          <a:pPr lvl="0"/>
          <a:r>
            <a:rPr lang="en-US" sz="1100">
              <a:solidFill>
                <a:schemeClr val="dk1"/>
              </a:solidFill>
              <a:effectLst/>
              <a:latin typeface="+mn-lt"/>
              <a:ea typeface="+mn-ea"/>
              <a:cs typeface="+mn-cs"/>
            </a:rPr>
            <a:t>to which, in my opinion, attention should be drawn in order to enable a proper understanding of the accounts to be reached.</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(Name) (Date)</a:t>
          </a:r>
        </a:p>
        <a:p>
          <a:r>
            <a:rPr lang="en-GB" sz="1100">
              <a:solidFill>
                <a:schemeClr val="dk1"/>
              </a:solidFill>
              <a:effectLst/>
              <a:latin typeface="+mn-lt"/>
              <a:ea typeface="+mn-ea"/>
              <a:cs typeface="+mn-cs"/>
            </a:rPr>
            <a:t>(Relevant professional qualification or body)</a:t>
          </a:r>
        </a:p>
        <a:p>
          <a:r>
            <a:rPr lang="en-GB" sz="1100">
              <a:solidFill>
                <a:schemeClr val="dk1"/>
              </a:solidFill>
              <a:effectLst/>
              <a:latin typeface="+mn-lt"/>
              <a:ea typeface="+mn-ea"/>
              <a:cs typeface="+mn-cs"/>
            </a:rPr>
            <a:t>(Address) </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8"/>
  <sheetViews>
    <sheetView zoomScaleNormal="100" workbookViewId="0">
      <selection activeCell="E9" sqref="E9"/>
    </sheetView>
  </sheetViews>
  <sheetFormatPr defaultRowHeight="12.75" x14ac:dyDescent="0.2"/>
  <cols>
    <col min="8" max="8" width="43.7109375" customWidth="1"/>
    <col min="9" max="9" width="33.7109375" customWidth="1"/>
  </cols>
  <sheetData>
    <row r="1" spans="1:1" x14ac:dyDescent="0.2">
      <c r="A1" s="176" t="s">
        <v>86</v>
      </c>
    </row>
    <row r="5" spans="1:1" x14ac:dyDescent="0.2">
      <c r="A5" t="s">
        <v>88</v>
      </c>
    </row>
    <row r="6" spans="1:1" x14ac:dyDescent="0.2">
      <c r="A6" t="s">
        <v>87</v>
      </c>
    </row>
    <row r="7" spans="1:1" x14ac:dyDescent="0.2">
      <c r="A7" t="s">
        <v>89</v>
      </c>
    </row>
    <row r="8" spans="1:1" x14ac:dyDescent="0.2">
      <c r="A8" t="s">
        <v>98</v>
      </c>
    </row>
  </sheetData>
  <phoneticPr fontId="26"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69"/>
  <sheetViews>
    <sheetView view="pageBreakPreview" topLeftCell="A151" zoomScale="80" zoomScaleNormal="100" zoomScaleSheetLayoutView="80" workbookViewId="0">
      <selection activeCell="A157" sqref="A157"/>
    </sheetView>
  </sheetViews>
  <sheetFormatPr defaultColWidth="9.140625" defaultRowHeight="12.75" x14ac:dyDescent="0.2"/>
  <cols>
    <col min="1" max="1" width="31.7109375" style="1" customWidth="1"/>
    <col min="2" max="2" width="5.85546875" style="1" bestFit="1" customWidth="1"/>
    <col min="3" max="3" width="9.140625" style="183" customWidth="1"/>
    <col min="4" max="4" width="15.42578125" style="5" customWidth="1"/>
    <col min="5" max="5" width="1.85546875" style="1" customWidth="1"/>
    <col min="6" max="6" width="15.42578125" style="1" customWidth="1"/>
    <col min="7" max="7" width="1.5703125" style="1" customWidth="1"/>
    <col min="8" max="8" width="15.42578125" style="1" customWidth="1"/>
    <col min="9" max="9" width="1.7109375" style="1" customWidth="1"/>
    <col min="10" max="10" width="15.42578125" style="1" customWidth="1"/>
    <col min="11" max="11" width="1.85546875" style="1" customWidth="1"/>
    <col min="12" max="12" width="15.42578125" style="1" customWidth="1"/>
    <col min="13" max="13" width="1.5703125" style="1" customWidth="1"/>
    <col min="14" max="14" width="14.7109375" style="7" customWidth="1"/>
    <col min="15" max="16384" width="9.140625" style="1"/>
  </cols>
  <sheetData>
    <row r="1" spans="1:14" ht="12.75" customHeight="1" x14ac:dyDescent="0.2">
      <c r="A1" s="178"/>
      <c r="D1" s="253" t="s">
        <v>0</v>
      </c>
      <c r="E1" s="254"/>
      <c r="F1" s="254"/>
      <c r="G1" s="254"/>
      <c r="H1" s="254"/>
      <c r="I1" s="2"/>
      <c r="J1" s="2"/>
      <c r="K1" s="255" t="s">
        <v>1</v>
      </c>
      <c r="L1" s="256"/>
      <c r="N1" s="179"/>
    </row>
    <row r="2" spans="1:14" ht="15" customHeight="1" x14ac:dyDescent="0.2">
      <c r="A2" s="177"/>
      <c r="D2" s="257" t="s">
        <v>82</v>
      </c>
      <c r="E2" s="258"/>
      <c r="F2" s="258"/>
      <c r="G2" s="258"/>
      <c r="H2" s="258"/>
      <c r="I2" s="3"/>
      <c r="J2" s="3"/>
      <c r="K2" s="259" t="s">
        <v>2</v>
      </c>
      <c r="L2" s="260"/>
      <c r="N2" s="180"/>
    </row>
    <row r="3" spans="1:14" ht="24" customHeight="1" x14ac:dyDescent="0.2">
      <c r="A3" s="177"/>
      <c r="D3" s="261" t="s">
        <v>3</v>
      </c>
      <c r="E3" s="262"/>
      <c r="F3" s="262"/>
      <c r="G3" s="262"/>
      <c r="H3" s="262"/>
      <c r="I3" s="262"/>
      <c r="J3" s="262"/>
      <c r="K3" s="262"/>
      <c r="L3" s="262"/>
      <c r="N3" s="180"/>
    </row>
    <row r="4" spans="1:14" ht="14.25" customHeight="1" x14ac:dyDescent="0.2">
      <c r="A4" s="177"/>
      <c r="D4" s="263" t="s">
        <v>4</v>
      </c>
      <c r="E4" s="264"/>
      <c r="F4" s="219" t="s">
        <v>5</v>
      </c>
      <c r="G4" s="267"/>
      <c r="H4" s="263" t="s">
        <v>6</v>
      </c>
      <c r="I4" s="264"/>
      <c r="J4" s="219" t="s">
        <v>7</v>
      </c>
      <c r="K4" s="220"/>
      <c r="L4" s="4"/>
      <c r="N4" s="180"/>
    </row>
    <row r="5" spans="1:14" ht="16.5" customHeight="1" x14ac:dyDescent="0.2">
      <c r="A5" s="177"/>
      <c r="D5" s="265"/>
      <c r="E5" s="266"/>
      <c r="F5" s="268" t="s">
        <v>83</v>
      </c>
      <c r="G5" s="269"/>
      <c r="H5" s="265"/>
      <c r="I5" s="266"/>
      <c r="J5" s="221" t="s">
        <v>83</v>
      </c>
      <c r="K5" s="222"/>
      <c r="L5" s="168"/>
      <c r="N5" s="180"/>
    </row>
    <row r="6" spans="1:14" x14ac:dyDescent="0.2">
      <c r="L6" s="6"/>
    </row>
    <row r="7" spans="1:14" x14ac:dyDescent="0.2">
      <c r="L7" s="7"/>
    </row>
    <row r="8" spans="1:14" ht="20.25" x14ac:dyDescent="0.3">
      <c r="A8" s="8" t="s">
        <v>8</v>
      </c>
      <c r="B8" s="8"/>
      <c r="C8" s="184"/>
      <c r="D8" s="9"/>
      <c r="E8" s="8"/>
      <c r="F8" s="8"/>
      <c r="G8" s="8"/>
      <c r="H8" s="8"/>
      <c r="I8" s="8"/>
      <c r="J8" s="8"/>
      <c r="K8" s="8"/>
      <c r="L8" s="8"/>
      <c r="M8" s="10"/>
      <c r="N8" s="11"/>
    </row>
    <row r="9" spans="1:14" ht="60" x14ac:dyDescent="0.25">
      <c r="A9" s="12"/>
      <c r="B9" s="13" t="s">
        <v>9</v>
      </c>
      <c r="C9" s="182" t="s">
        <v>115</v>
      </c>
      <c r="D9" s="14" t="s">
        <v>120</v>
      </c>
      <c r="E9" s="15"/>
      <c r="F9" s="16" t="s">
        <v>121</v>
      </c>
      <c r="H9" s="15" t="s">
        <v>122</v>
      </c>
      <c r="I9" s="15"/>
      <c r="J9" s="15" t="s">
        <v>119</v>
      </c>
      <c r="K9" s="15"/>
      <c r="L9" s="15" t="s">
        <v>123</v>
      </c>
      <c r="M9" s="17"/>
      <c r="N9" s="182" t="s">
        <v>124</v>
      </c>
    </row>
    <row r="10" spans="1:14" ht="20.100000000000001" customHeight="1" x14ac:dyDescent="0.25">
      <c r="A10" s="20" t="s">
        <v>16</v>
      </c>
      <c r="B10" s="20"/>
      <c r="C10" s="185"/>
      <c r="D10" s="21"/>
      <c r="E10" s="22"/>
      <c r="H10" s="22"/>
      <c r="I10" s="22"/>
      <c r="J10" s="22"/>
      <c r="K10" s="22"/>
      <c r="L10" s="22"/>
      <c r="M10" s="23"/>
    </row>
    <row r="11" spans="1:14" ht="20.100000000000001" customHeight="1" x14ac:dyDescent="0.2">
      <c r="A11" s="24" t="s">
        <v>17</v>
      </c>
      <c r="B11" s="24"/>
      <c r="C11" s="186"/>
      <c r="D11" s="25"/>
      <c r="E11" s="26"/>
      <c r="F11" s="27"/>
      <c r="G11" s="28"/>
      <c r="H11" s="27"/>
      <c r="I11" s="26"/>
      <c r="J11" s="27"/>
      <c r="K11" s="26"/>
      <c r="L11" s="29"/>
      <c r="M11" s="30"/>
      <c r="N11" s="27"/>
    </row>
    <row r="12" spans="1:14" ht="20.100000000000001" customHeight="1" x14ac:dyDescent="0.2">
      <c r="A12" s="181" t="s">
        <v>99</v>
      </c>
      <c r="B12" s="31"/>
      <c r="C12" s="187"/>
      <c r="D12" s="25"/>
      <c r="E12" s="26"/>
      <c r="F12" s="27"/>
      <c r="G12" s="28"/>
      <c r="H12" s="27"/>
      <c r="I12" s="26"/>
      <c r="J12" s="27"/>
      <c r="K12" s="26"/>
      <c r="L12" s="29"/>
      <c r="M12" s="30"/>
      <c r="N12" s="27"/>
    </row>
    <row r="13" spans="1:14" ht="30" customHeight="1" x14ac:dyDescent="0.2">
      <c r="A13" s="32" t="s">
        <v>18</v>
      </c>
      <c r="B13" s="31"/>
      <c r="C13" s="187">
        <v>1</v>
      </c>
      <c r="D13" s="25"/>
      <c r="E13" s="26"/>
      <c r="F13" s="27"/>
      <c r="G13" s="28"/>
      <c r="H13" s="27"/>
      <c r="I13" s="26"/>
      <c r="J13" s="27"/>
      <c r="K13" s="26"/>
      <c r="L13" s="29">
        <f t="shared" ref="L13:L20" si="0">D13+F13+H13+J13</f>
        <v>0</v>
      </c>
      <c r="M13" s="30"/>
      <c r="N13" s="27"/>
    </row>
    <row r="14" spans="1:14" ht="20.100000000000001" customHeight="1" x14ac:dyDescent="0.2">
      <c r="A14" s="32" t="s">
        <v>19</v>
      </c>
      <c r="B14" s="32"/>
      <c r="C14" s="187">
        <v>2</v>
      </c>
      <c r="D14" s="25"/>
      <c r="E14" s="26"/>
      <c r="F14" s="27"/>
      <c r="G14" s="28"/>
      <c r="H14" s="27"/>
      <c r="I14" s="26"/>
      <c r="J14" s="27"/>
      <c r="K14" s="26"/>
      <c r="L14" s="29">
        <f t="shared" si="0"/>
        <v>0</v>
      </c>
      <c r="M14" s="30"/>
      <c r="N14" s="27"/>
    </row>
    <row r="15" spans="1:14" ht="20.100000000000001" customHeight="1" x14ac:dyDescent="0.2">
      <c r="A15" s="181" t="s">
        <v>92</v>
      </c>
      <c r="B15" s="32"/>
      <c r="C15" s="187">
        <v>3</v>
      </c>
      <c r="D15" s="25"/>
      <c r="E15" s="26"/>
      <c r="F15" s="27"/>
      <c r="G15" s="28"/>
      <c r="H15" s="27"/>
      <c r="I15" s="26"/>
      <c r="J15" s="27"/>
      <c r="K15" s="26"/>
      <c r="L15" s="29">
        <f t="shared" si="0"/>
        <v>0</v>
      </c>
      <c r="M15" s="30"/>
      <c r="N15" s="27"/>
    </row>
    <row r="16" spans="1:14" ht="27.75" customHeight="1" x14ac:dyDescent="0.2">
      <c r="A16" s="181" t="s">
        <v>96</v>
      </c>
      <c r="B16" s="31" t="s">
        <v>21</v>
      </c>
      <c r="C16" s="187"/>
      <c r="D16" s="25"/>
      <c r="E16" s="26"/>
      <c r="F16" s="27"/>
      <c r="G16" s="28"/>
      <c r="H16" s="27"/>
      <c r="I16" s="26"/>
      <c r="J16" s="27"/>
      <c r="K16" s="26"/>
      <c r="L16" s="29">
        <f>D16+F16+H16+J16</f>
        <v>0</v>
      </c>
      <c r="M16" s="30"/>
      <c r="N16" s="27"/>
    </row>
    <row r="17" spans="1:14" ht="20.100000000000001" customHeight="1" x14ac:dyDescent="0.2">
      <c r="A17" s="181" t="s">
        <v>91</v>
      </c>
      <c r="B17" s="32"/>
      <c r="C17" s="187">
        <v>6</v>
      </c>
      <c r="D17" s="25"/>
      <c r="E17" s="26"/>
      <c r="F17" s="27"/>
      <c r="G17" s="28"/>
      <c r="H17" s="27"/>
      <c r="I17" s="26"/>
      <c r="J17" s="27"/>
      <c r="K17" s="26"/>
      <c r="L17" s="29">
        <f>D17+F17+H17+J17</f>
        <v>0</v>
      </c>
      <c r="M17" s="30"/>
      <c r="N17" s="27"/>
    </row>
    <row r="18" spans="1:14" ht="20.100000000000001" customHeight="1" x14ac:dyDescent="0.2">
      <c r="A18" s="24" t="s">
        <v>22</v>
      </c>
      <c r="B18" s="24" t="s">
        <v>23</v>
      </c>
      <c r="C18" s="186">
        <v>9</v>
      </c>
      <c r="D18" s="25"/>
      <c r="E18" s="26"/>
      <c r="F18" s="27"/>
      <c r="G18" s="28"/>
      <c r="H18" s="27"/>
      <c r="I18" s="26"/>
      <c r="J18" s="27"/>
      <c r="K18" s="26"/>
      <c r="L18" s="29">
        <f>D18+F18+H18+J18</f>
        <v>0</v>
      </c>
      <c r="M18" s="30"/>
      <c r="N18" s="27"/>
    </row>
    <row r="19" spans="1:14" ht="20.100000000000001" customHeight="1" x14ac:dyDescent="0.2">
      <c r="A19" s="24" t="s">
        <v>26</v>
      </c>
      <c r="B19" s="24" t="s">
        <v>25</v>
      </c>
      <c r="C19" s="186">
        <v>10</v>
      </c>
      <c r="D19" s="25"/>
      <c r="E19" s="26"/>
      <c r="F19" s="27"/>
      <c r="G19" s="28"/>
      <c r="H19" s="27"/>
      <c r="I19" s="26"/>
      <c r="J19" s="27"/>
      <c r="K19" s="26"/>
      <c r="L19" s="29">
        <f>D19+F19+H19+J19</f>
        <v>0</v>
      </c>
      <c r="M19" s="30"/>
      <c r="N19" s="27"/>
    </row>
    <row r="20" spans="1:14" ht="20.100000000000001" customHeight="1" x14ac:dyDescent="0.2">
      <c r="A20" s="24" t="s">
        <v>32</v>
      </c>
      <c r="B20" s="24" t="s">
        <v>27</v>
      </c>
      <c r="C20" s="186"/>
      <c r="D20" s="25"/>
      <c r="E20" s="26"/>
      <c r="F20" s="27"/>
      <c r="G20" s="28"/>
      <c r="H20" s="27"/>
      <c r="I20" s="26"/>
      <c r="J20" s="27"/>
      <c r="K20" s="26"/>
      <c r="L20" s="29">
        <f t="shared" si="0"/>
        <v>0</v>
      </c>
      <c r="M20" s="30"/>
      <c r="N20" s="27"/>
    </row>
    <row r="21" spans="1:14" ht="17.25" customHeight="1" thickBot="1" x14ac:dyDescent="0.25">
      <c r="A21" s="33" t="s">
        <v>28</v>
      </c>
      <c r="B21" s="33"/>
      <c r="C21" s="188"/>
      <c r="D21" s="34">
        <f>SUM(D11:D20)</f>
        <v>0</v>
      </c>
      <c r="E21" s="35"/>
      <c r="F21" s="36">
        <f>SUM(F11:F20)</f>
        <v>0</v>
      </c>
      <c r="G21" s="28"/>
      <c r="H21" s="36">
        <f>SUM(H11:H20)</f>
        <v>0</v>
      </c>
      <c r="I21" s="26"/>
      <c r="J21" s="36">
        <f>SUM(J11:J20)</f>
        <v>0</v>
      </c>
      <c r="K21" s="26"/>
      <c r="L21" s="36">
        <f>SUM(L11:L20)</f>
        <v>0</v>
      </c>
      <c r="M21" s="30"/>
      <c r="N21" s="36">
        <f>SUM(N11:N20)</f>
        <v>0</v>
      </c>
    </row>
    <row r="22" spans="1:14" ht="9.75" customHeight="1" thickTop="1" x14ac:dyDescent="0.2">
      <c r="A22" s="37"/>
      <c r="B22" s="37"/>
      <c r="C22" s="189"/>
      <c r="D22" s="38"/>
      <c r="E22" s="39"/>
      <c r="F22" s="39"/>
      <c r="G22" s="28"/>
      <c r="H22" s="39"/>
      <c r="I22" s="39"/>
      <c r="J22" s="30"/>
      <c r="K22" s="39"/>
      <c r="L22" s="30"/>
      <c r="M22" s="30"/>
      <c r="N22" s="40"/>
    </row>
    <row r="23" spans="1:14" ht="29.25" customHeight="1" x14ac:dyDescent="0.2">
      <c r="A23" s="41" t="s">
        <v>29</v>
      </c>
      <c r="B23" s="41"/>
      <c r="C23" s="15"/>
      <c r="D23" s="25"/>
      <c r="E23" s="42"/>
      <c r="F23" s="27"/>
      <c r="G23" s="28"/>
      <c r="H23" s="27"/>
      <c r="I23" s="42"/>
      <c r="J23" s="27"/>
      <c r="K23" s="44"/>
      <c r="L23" s="29">
        <f>D23+F23+H23+J23</f>
        <v>0</v>
      </c>
      <c r="M23" s="30"/>
      <c r="N23" s="43"/>
    </row>
    <row r="24" spans="1:14" ht="8.25" customHeight="1" x14ac:dyDescent="0.25">
      <c r="A24" s="45"/>
      <c r="B24" s="45"/>
      <c r="C24" s="190"/>
      <c r="D24" s="171"/>
      <c r="E24" s="42"/>
      <c r="F24" s="107"/>
      <c r="G24" s="28"/>
      <c r="H24" s="107"/>
      <c r="I24" s="42"/>
      <c r="J24" s="107"/>
      <c r="K24" s="44"/>
      <c r="L24" s="46"/>
      <c r="M24" s="30"/>
      <c r="N24" s="40"/>
    </row>
    <row r="25" spans="1:14" ht="20.100000000000001" customHeight="1" thickBot="1" x14ac:dyDescent="0.25">
      <c r="A25" s="33" t="s">
        <v>30</v>
      </c>
      <c r="B25" s="33"/>
      <c r="C25" s="216" t="s">
        <v>113</v>
      </c>
      <c r="D25" s="175">
        <f>+D23+D21</f>
        <v>0</v>
      </c>
      <c r="E25" s="44"/>
      <c r="F25" s="175">
        <f>+F23+F21</f>
        <v>0</v>
      </c>
      <c r="G25" s="28"/>
      <c r="H25" s="175">
        <f>+H23+H21</f>
        <v>0</v>
      </c>
      <c r="I25" s="44"/>
      <c r="J25" s="175">
        <f>+J23+J21</f>
        <v>0</v>
      </c>
      <c r="K25" s="44"/>
      <c r="L25" s="47">
        <f>+L23+L21</f>
        <v>0</v>
      </c>
      <c r="M25" s="30"/>
      <c r="N25" s="47">
        <f>+N23+N21</f>
        <v>0</v>
      </c>
    </row>
    <row r="26" spans="1:14" ht="15" thickTop="1" x14ac:dyDescent="0.2">
      <c r="D26" s="69"/>
      <c r="E26" s="28"/>
      <c r="F26" s="70"/>
      <c r="G26" s="28"/>
      <c r="H26" s="70"/>
      <c r="I26" s="28"/>
      <c r="J26" s="70"/>
      <c r="K26" s="28"/>
      <c r="L26" s="28"/>
      <c r="M26" s="28"/>
      <c r="N26" s="40"/>
    </row>
    <row r="27" spans="1:14" ht="18" customHeight="1" x14ac:dyDescent="0.2">
      <c r="A27" s="49" t="s">
        <v>31</v>
      </c>
      <c r="B27" s="49"/>
      <c r="C27" s="191"/>
      <c r="D27" s="172"/>
      <c r="E27" s="50"/>
      <c r="F27" s="50"/>
      <c r="G27" s="50"/>
      <c r="H27" s="50"/>
      <c r="I27" s="50"/>
      <c r="J27" s="50"/>
      <c r="K27" s="50"/>
      <c r="L27" s="248"/>
      <c r="M27" s="248"/>
      <c r="N27" s="51"/>
    </row>
    <row r="28" spans="1:14" ht="20.100000000000001" customHeight="1" x14ac:dyDescent="0.25">
      <c r="A28" s="52" t="s">
        <v>32</v>
      </c>
      <c r="B28" s="24"/>
      <c r="C28" s="186"/>
      <c r="D28" s="53"/>
      <c r="E28" s="54"/>
      <c r="F28" s="55"/>
      <c r="G28" s="56"/>
      <c r="H28" s="55"/>
      <c r="I28" s="54"/>
      <c r="J28" s="55"/>
      <c r="K28" s="56"/>
      <c r="L28" s="57">
        <f>H28+F28+D28+J28</f>
        <v>0</v>
      </c>
      <c r="M28" s="58"/>
      <c r="N28" s="55"/>
    </row>
    <row r="29" spans="1:14" ht="20.100000000000001" customHeight="1" x14ac:dyDescent="0.25">
      <c r="A29" s="59" t="s">
        <v>33</v>
      </c>
      <c r="B29" s="24"/>
      <c r="C29" s="186">
        <v>19</v>
      </c>
      <c r="D29" s="53"/>
      <c r="E29" s="54"/>
      <c r="F29" s="55"/>
      <c r="G29" s="56"/>
      <c r="H29" s="55"/>
      <c r="I29" s="54"/>
      <c r="J29" s="55"/>
      <c r="K29" s="56"/>
      <c r="L29" s="57">
        <f>H29+F29+D29+J29</f>
        <v>0</v>
      </c>
      <c r="M29" s="58"/>
      <c r="N29" s="55"/>
    </row>
    <row r="30" spans="1:14" ht="20.100000000000001" customHeight="1" x14ac:dyDescent="0.25">
      <c r="A30" s="59" t="s">
        <v>34</v>
      </c>
      <c r="B30" s="24" t="s">
        <v>35</v>
      </c>
      <c r="C30" s="186"/>
      <c r="D30" s="53"/>
      <c r="E30" s="54"/>
      <c r="F30" s="55"/>
      <c r="G30" s="56"/>
      <c r="H30" s="55"/>
      <c r="I30" s="54"/>
      <c r="J30" s="55"/>
      <c r="K30" s="56"/>
      <c r="L30" s="57">
        <f>H30+F30+D30+J30</f>
        <v>0</v>
      </c>
      <c r="M30" s="58"/>
      <c r="N30" s="55"/>
    </row>
    <row r="31" spans="1:14" ht="28.5" x14ac:dyDescent="0.25">
      <c r="A31" s="59" t="s">
        <v>93</v>
      </c>
      <c r="B31" s="24" t="s">
        <v>94</v>
      </c>
      <c r="C31" s="186">
        <v>18</v>
      </c>
      <c r="D31" s="53"/>
      <c r="E31" s="54"/>
      <c r="F31" s="55"/>
      <c r="G31" s="56"/>
      <c r="H31" s="55"/>
      <c r="I31" s="54"/>
      <c r="J31" s="55"/>
      <c r="K31" s="56"/>
      <c r="L31" s="57"/>
      <c r="M31" s="58"/>
      <c r="N31" s="55"/>
    </row>
    <row r="32" spans="1:14" ht="20.100000000000001" customHeight="1" x14ac:dyDescent="0.25">
      <c r="A32" s="52" t="s">
        <v>97</v>
      </c>
      <c r="B32" s="24"/>
      <c r="C32" s="186">
        <v>25</v>
      </c>
      <c r="D32" s="53"/>
      <c r="E32" s="54"/>
      <c r="F32" s="55"/>
      <c r="G32" s="56"/>
      <c r="H32" s="55"/>
      <c r="I32" s="54"/>
      <c r="J32" s="55"/>
      <c r="K32" s="56"/>
      <c r="L32" s="57">
        <f>H32+F32+D32+J32</f>
        <v>0</v>
      </c>
      <c r="M32" s="58"/>
      <c r="N32" s="55"/>
    </row>
    <row r="33" spans="1:14" ht="20.100000000000001" customHeight="1" thickBot="1" x14ac:dyDescent="0.3">
      <c r="A33" s="52" t="s">
        <v>36</v>
      </c>
      <c r="B33" s="24"/>
      <c r="C33" s="192">
        <v>26</v>
      </c>
      <c r="D33" s="60"/>
      <c r="E33" s="54"/>
      <c r="F33" s="61"/>
      <c r="G33" s="56"/>
      <c r="H33" s="61"/>
      <c r="I33" s="54"/>
      <c r="J33" s="61"/>
      <c r="K33" s="56"/>
      <c r="L33" s="62"/>
      <c r="M33" s="58"/>
      <c r="N33" s="61"/>
    </row>
    <row r="34" spans="1:14" ht="20.100000000000001" customHeight="1" thickTop="1" thickBot="1" x14ac:dyDescent="0.3">
      <c r="A34" s="63" t="s">
        <v>37</v>
      </c>
      <c r="B34" s="63"/>
      <c r="C34" s="193"/>
      <c r="D34" s="64">
        <f>SUM(D28:D33)</f>
        <v>0</v>
      </c>
      <c r="E34" s="65"/>
      <c r="F34" s="66">
        <f>SUM(F28:F33)</f>
        <v>0</v>
      </c>
      <c r="G34" s="56"/>
      <c r="H34" s="66">
        <f>SUM(H28:H33)</f>
        <v>0</v>
      </c>
      <c r="I34" s="67"/>
      <c r="J34" s="66">
        <f>SUM(J28:J33)</f>
        <v>0</v>
      </c>
      <c r="K34" s="56"/>
      <c r="L34" s="66">
        <f>IF((D34+F34+H34+J34)=SUM(L28:L33),H34+F34+D34+J34,"Cross Add Error")</f>
        <v>0</v>
      </c>
      <c r="M34" s="58"/>
      <c r="N34" s="66">
        <f>SUM(N28:N33)</f>
        <v>0</v>
      </c>
    </row>
    <row r="35" spans="1:14" s="68" customFormat="1" ht="15" thickTop="1" x14ac:dyDescent="0.2">
      <c r="C35" s="194"/>
      <c r="D35" s="69"/>
      <c r="E35" s="70"/>
      <c r="F35" s="71"/>
      <c r="G35" s="70"/>
      <c r="H35" s="70"/>
      <c r="I35" s="70"/>
      <c r="J35" s="70"/>
      <c r="K35" s="70"/>
      <c r="L35" s="70"/>
      <c r="M35" s="28"/>
      <c r="N35" s="40"/>
    </row>
    <row r="36" spans="1:14" ht="34.5" customHeight="1" x14ac:dyDescent="0.25">
      <c r="A36" s="72" t="s">
        <v>38</v>
      </c>
      <c r="B36" s="72"/>
      <c r="C36" s="195"/>
      <c r="D36" s="73"/>
      <c r="E36" s="74"/>
      <c r="F36" s="75"/>
      <c r="G36" s="74"/>
      <c r="H36" s="76"/>
      <c r="I36" s="77"/>
      <c r="J36" s="76"/>
      <c r="K36" s="74"/>
      <c r="L36" s="57">
        <f>H36+F36+D36+J36</f>
        <v>0</v>
      </c>
      <c r="M36" s="28"/>
      <c r="N36" s="76"/>
    </row>
    <row r="37" spans="1:14" ht="9.75" customHeight="1" thickBot="1" x14ac:dyDescent="0.3">
      <c r="A37" s="7"/>
      <c r="B37" s="7"/>
      <c r="C37" s="196"/>
      <c r="D37" s="78"/>
      <c r="E37" s="74"/>
      <c r="F37" s="79"/>
      <c r="G37" s="74"/>
      <c r="H37" s="79"/>
      <c r="I37" s="77"/>
      <c r="J37" s="79"/>
      <c r="K37" s="74"/>
      <c r="L37" s="79"/>
      <c r="M37" s="28"/>
      <c r="N37" s="40"/>
    </row>
    <row r="38" spans="1:14" s="85" customFormat="1" ht="20.100000000000001" customHeight="1" thickTop="1" thickBot="1" x14ac:dyDescent="0.3">
      <c r="A38" s="80" t="s">
        <v>39</v>
      </c>
      <c r="B38" s="80"/>
      <c r="C38" s="197" t="s">
        <v>114</v>
      </c>
      <c r="D38" s="169">
        <f>+D36+D34</f>
        <v>0</v>
      </c>
      <c r="E38" s="82"/>
      <c r="F38" s="169">
        <f>+F36+F34</f>
        <v>0</v>
      </c>
      <c r="G38" s="82"/>
      <c r="H38" s="169">
        <f>+H36+H34</f>
        <v>0</v>
      </c>
      <c r="I38" s="83"/>
      <c r="J38" s="169">
        <f>+J36+J34</f>
        <v>0</v>
      </c>
      <c r="K38" s="82"/>
      <c r="L38" s="81">
        <f>+L36+L34</f>
        <v>0</v>
      </c>
      <c r="M38" s="84"/>
      <c r="N38" s="81">
        <f>+N36+N34</f>
        <v>0</v>
      </c>
    </row>
    <row r="39" spans="1:14" ht="15.75" thickTop="1" thickBot="1" x14ac:dyDescent="0.25">
      <c r="D39" s="86"/>
      <c r="E39" s="74"/>
      <c r="F39" s="74"/>
      <c r="G39" s="74"/>
      <c r="H39" s="74"/>
      <c r="I39" s="74"/>
      <c r="J39" s="74"/>
      <c r="K39" s="74"/>
      <c r="L39" s="74"/>
      <c r="M39" s="51"/>
      <c r="N39" s="40"/>
    </row>
    <row r="40" spans="1:14" ht="20.100000000000001" customHeight="1" thickTop="1" thickBot="1" x14ac:dyDescent="0.3">
      <c r="A40" s="87" t="s">
        <v>40</v>
      </c>
      <c r="B40" s="87"/>
      <c r="C40" s="198"/>
      <c r="D40" s="173">
        <f>+D25-D38</f>
        <v>0</v>
      </c>
      <c r="E40" s="88"/>
      <c r="F40" s="170">
        <f>+F25-F38</f>
        <v>0</v>
      </c>
      <c r="G40" s="56"/>
      <c r="H40" s="170">
        <f>+H25-H38</f>
        <v>0</v>
      </c>
      <c r="I40" s="90"/>
      <c r="J40" s="170">
        <f>+J25-J38</f>
        <v>0</v>
      </c>
      <c r="K40" s="56"/>
      <c r="L40" s="91">
        <f>IF((D40+F40+H40+J40)=(+L25-L38),H40+F40+D40+J40,"Cross Add Error")</f>
        <v>0</v>
      </c>
      <c r="M40" s="51"/>
      <c r="N40" s="89">
        <f>+N25-N38</f>
        <v>0</v>
      </c>
    </row>
    <row r="41" spans="1:14" ht="20.100000000000001" customHeight="1" thickTop="1" x14ac:dyDescent="0.25">
      <c r="A41" s="92" t="s">
        <v>41</v>
      </c>
      <c r="B41" s="92"/>
      <c r="C41" s="199"/>
      <c r="D41" s="174"/>
      <c r="E41" s="88"/>
      <c r="F41" s="94"/>
      <c r="G41" s="56"/>
      <c r="H41" s="94"/>
      <c r="I41" s="54"/>
      <c r="J41" s="94"/>
      <c r="K41" s="56"/>
      <c r="L41" s="95">
        <f>IF(H41+F41+D41+J41=0,0,"Transfer error")</f>
        <v>0</v>
      </c>
      <c r="M41" s="51"/>
      <c r="N41" s="93"/>
    </row>
    <row r="42" spans="1:14" ht="20.100000000000001" customHeight="1" thickBot="1" x14ac:dyDescent="0.3">
      <c r="A42" s="92" t="s">
        <v>42</v>
      </c>
      <c r="B42" s="92"/>
      <c r="C42" s="199"/>
      <c r="D42" s="60"/>
      <c r="E42" s="88"/>
      <c r="F42" s="61"/>
      <c r="G42" s="56"/>
      <c r="H42" s="61"/>
      <c r="I42" s="54"/>
      <c r="J42" s="61"/>
      <c r="K42" s="56"/>
      <c r="L42" s="62">
        <f>H42+F42+D42+J42</f>
        <v>0</v>
      </c>
      <c r="M42" s="51"/>
      <c r="N42" s="96"/>
    </row>
    <row r="43" spans="1:14" ht="20.100000000000001" customHeight="1" thickTop="1" thickBot="1" x14ac:dyDescent="0.3">
      <c r="A43" s="87" t="s">
        <v>43</v>
      </c>
      <c r="B43" s="87"/>
      <c r="C43" s="198"/>
      <c r="D43" s="64">
        <f>+D40+D41+D42</f>
        <v>0</v>
      </c>
      <c r="E43" s="88"/>
      <c r="F43" s="66">
        <f>+F40+F41+F42</f>
        <v>0</v>
      </c>
      <c r="G43" s="56"/>
      <c r="H43" s="66">
        <f>+H40+H41+H42</f>
        <v>0</v>
      </c>
      <c r="I43" s="90"/>
      <c r="J43" s="66">
        <f>+J40+J41+J42</f>
        <v>0</v>
      </c>
      <c r="K43" s="56"/>
      <c r="L43" s="66">
        <f>IF((D43+F43+H43+J43)=(L40+L41+L42),D43+F43+H43+J43,"Cross Add Error")</f>
        <v>0</v>
      </c>
      <c r="M43" s="51"/>
      <c r="N43" s="97">
        <f>+N40+N41+N42</f>
        <v>0</v>
      </c>
    </row>
    <row r="44" spans="1:14" ht="13.5" thickTop="1" x14ac:dyDescent="0.2"/>
    <row r="45" spans="1:14" s="102" customFormat="1" ht="26.25" customHeight="1" x14ac:dyDescent="0.2">
      <c r="A45" s="98" t="s">
        <v>44</v>
      </c>
      <c r="B45" s="98"/>
      <c r="C45" s="200"/>
      <c r="D45" s="99"/>
      <c r="E45" s="98"/>
      <c r="F45" s="98"/>
      <c r="G45" s="98"/>
      <c r="H45" s="98"/>
      <c r="I45" s="98"/>
      <c r="J45" s="98"/>
      <c r="K45" s="98"/>
      <c r="L45" s="98"/>
      <c r="M45" s="100"/>
      <c r="N45" s="101"/>
    </row>
    <row r="46" spans="1:14" ht="60" x14ac:dyDescent="0.25">
      <c r="A46" s="103" t="s">
        <v>45</v>
      </c>
      <c r="B46" s="103"/>
      <c r="C46" s="103" t="s">
        <v>115</v>
      </c>
      <c r="D46" s="270" t="s">
        <v>46</v>
      </c>
      <c r="E46" s="270"/>
      <c r="F46" s="270"/>
      <c r="G46" s="50"/>
      <c r="H46" s="16" t="s">
        <v>116</v>
      </c>
      <c r="I46" s="16"/>
      <c r="J46" s="16" t="s">
        <v>117</v>
      </c>
      <c r="L46" s="16" t="s">
        <v>118</v>
      </c>
      <c r="M46" s="104"/>
      <c r="N46" s="16" t="s">
        <v>119</v>
      </c>
    </row>
    <row r="47" spans="1:14" ht="20.100000000000001" customHeight="1" x14ac:dyDescent="0.2">
      <c r="A47" s="235" t="s">
        <v>50</v>
      </c>
      <c r="B47" s="105"/>
      <c r="C47" s="201"/>
      <c r="D47" s="251"/>
      <c r="E47" s="251"/>
      <c r="F47" s="251"/>
      <c r="G47" s="106"/>
      <c r="H47" s="27"/>
      <c r="I47" s="107"/>
      <c r="J47" s="27"/>
      <c r="K47" s="50"/>
      <c r="L47" s="27"/>
      <c r="M47" s="51"/>
      <c r="N47" s="27"/>
    </row>
    <row r="48" spans="1:14" ht="20.100000000000001" customHeight="1" x14ac:dyDescent="0.2">
      <c r="A48" s="236"/>
      <c r="B48" s="108"/>
      <c r="C48" s="202"/>
      <c r="D48" s="251"/>
      <c r="E48" s="251"/>
      <c r="F48" s="251"/>
      <c r="G48" s="106"/>
      <c r="H48" s="27"/>
      <c r="I48" s="107"/>
      <c r="J48" s="27"/>
      <c r="K48" s="50"/>
      <c r="L48" s="27"/>
      <c r="M48" s="51"/>
      <c r="N48" s="27"/>
    </row>
    <row r="49" spans="1:14" ht="20.100000000000001" customHeight="1" thickBot="1" x14ac:dyDescent="0.25">
      <c r="A49" s="236"/>
      <c r="B49" s="108"/>
      <c r="C49" s="202"/>
      <c r="D49" s="251"/>
      <c r="E49" s="251"/>
      <c r="F49" s="251"/>
      <c r="G49" s="106"/>
      <c r="H49" s="109"/>
      <c r="I49" s="107"/>
      <c r="J49" s="109"/>
      <c r="K49" s="50"/>
      <c r="L49" s="109"/>
      <c r="M49" s="51"/>
      <c r="N49" s="109"/>
    </row>
    <row r="50" spans="1:14" ht="20.100000000000001" customHeight="1" thickTop="1" thickBot="1" x14ac:dyDescent="0.25">
      <c r="C50" s="183">
        <v>31</v>
      </c>
      <c r="D50" s="252" t="s">
        <v>51</v>
      </c>
      <c r="E50" s="252"/>
      <c r="F50" s="252"/>
      <c r="G50" s="110"/>
      <c r="H50" s="111">
        <f>SUM(H47:H49)</f>
        <v>0</v>
      </c>
      <c r="I50" s="112"/>
      <c r="J50" s="111">
        <f>SUM(J47:J49)</f>
        <v>0</v>
      </c>
      <c r="K50" s="113"/>
      <c r="L50" s="111">
        <f>SUM(L47:L49)</f>
        <v>0</v>
      </c>
      <c r="M50" s="248"/>
      <c r="N50" s="111">
        <f>SUM(N47:N49)</f>
        <v>0</v>
      </c>
    </row>
    <row r="51" spans="1:14" ht="24" customHeight="1" thickTop="1" x14ac:dyDescent="0.2">
      <c r="D51" s="249" t="s">
        <v>52</v>
      </c>
      <c r="E51" s="249"/>
      <c r="F51" s="249"/>
      <c r="G51" s="114"/>
      <c r="H51" s="115" t="str">
        <f>IF(ROUND(H50,0)&lt;&gt;ROUND(D43,0),"Agreement Error","OK")</f>
        <v>OK</v>
      </c>
      <c r="I51" s="115"/>
      <c r="J51" s="115" t="str">
        <f>IF(ROUND(J50,0)&lt;&gt;ROUND(F43,0),"Agreement Error","OK")</f>
        <v>OK</v>
      </c>
      <c r="K51" s="51"/>
      <c r="L51" s="115" t="str">
        <f>IF(ROUND(L50,0)&lt;&gt;ROUND(H43,0),"Agreement Error","OK")</f>
        <v>OK</v>
      </c>
      <c r="M51" s="248"/>
      <c r="N51" s="115" t="str">
        <f>IF(ROUND(N50,0)&lt;&gt;ROUND(J43,0),"Agreement Error","OK")</f>
        <v>OK</v>
      </c>
    </row>
    <row r="52" spans="1:14" ht="30" customHeight="1" x14ac:dyDescent="0.2">
      <c r="D52" s="249"/>
      <c r="E52" s="249"/>
      <c r="F52" s="249"/>
      <c r="G52" s="114"/>
      <c r="H52" s="16" t="s">
        <v>47</v>
      </c>
      <c r="I52" s="16"/>
      <c r="J52" s="16" t="s">
        <v>11</v>
      </c>
      <c r="L52" s="16" t="s">
        <v>48</v>
      </c>
      <c r="M52" s="104"/>
      <c r="N52" s="16" t="s">
        <v>49</v>
      </c>
    </row>
    <row r="53" spans="1:14" ht="15" x14ac:dyDescent="0.25">
      <c r="D53" s="250" t="s">
        <v>53</v>
      </c>
      <c r="E53" s="250"/>
      <c r="F53" s="250"/>
      <c r="G53" s="114"/>
      <c r="H53" s="18" t="s">
        <v>15</v>
      </c>
      <c r="I53" s="18"/>
      <c r="J53" s="18" t="s">
        <v>15</v>
      </c>
      <c r="L53" s="18" t="s">
        <v>15</v>
      </c>
      <c r="M53" s="104"/>
      <c r="N53" s="18" t="s">
        <v>15</v>
      </c>
    </row>
    <row r="54" spans="1:14" ht="20.100000000000001" customHeight="1" x14ac:dyDescent="0.2">
      <c r="A54" s="235" t="s">
        <v>54</v>
      </c>
      <c r="B54" s="105"/>
      <c r="C54" s="201"/>
      <c r="D54" s="251"/>
      <c r="E54" s="251"/>
      <c r="F54" s="251"/>
      <c r="G54" s="116"/>
      <c r="H54" s="117"/>
      <c r="I54" s="118"/>
      <c r="J54" s="117"/>
      <c r="K54" s="50"/>
      <c r="L54" s="117"/>
      <c r="M54" s="51"/>
      <c r="N54" s="117"/>
    </row>
    <row r="55" spans="1:14" ht="20.100000000000001" customHeight="1" x14ac:dyDescent="0.2">
      <c r="A55" s="236"/>
      <c r="B55" s="108"/>
      <c r="C55" s="202"/>
      <c r="D55" s="251"/>
      <c r="E55" s="251"/>
      <c r="F55" s="251"/>
      <c r="G55" s="116"/>
      <c r="H55" s="117"/>
      <c r="I55" s="118"/>
      <c r="J55" s="117"/>
      <c r="K55" s="50"/>
      <c r="L55" s="117"/>
      <c r="M55" s="51"/>
      <c r="N55" s="117"/>
    </row>
    <row r="56" spans="1:14" ht="20.100000000000001" customHeight="1" x14ac:dyDescent="0.2">
      <c r="A56" s="236"/>
      <c r="B56" s="108"/>
      <c r="C56" s="202"/>
      <c r="D56" s="251"/>
      <c r="E56" s="251"/>
      <c r="F56" s="251"/>
      <c r="G56" s="116"/>
      <c r="H56" s="117"/>
      <c r="I56" s="118"/>
      <c r="J56" s="117"/>
      <c r="K56" s="50"/>
      <c r="L56" s="117"/>
      <c r="M56" s="51"/>
      <c r="N56" s="117"/>
    </row>
    <row r="57" spans="1:14" ht="20.100000000000001" customHeight="1" x14ac:dyDescent="0.2">
      <c r="A57" s="236"/>
      <c r="B57" s="108"/>
      <c r="C57" s="202"/>
      <c r="D57" s="251"/>
      <c r="E57" s="251"/>
      <c r="F57" s="251"/>
      <c r="G57" s="116"/>
      <c r="H57" s="117"/>
      <c r="I57" s="118"/>
      <c r="J57" s="117"/>
      <c r="K57" s="50"/>
      <c r="L57" s="117"/>
      <c r="M57" s="51"/>
      <c r="N57" s="117"/>
    </row>
    <row r="58" spans="1:14" ht="20.100000000000001" customHeight="1" x14ac:dyDescent="0.2">
      <c r="A58" s="236"/>
      <c r="B58" s="108"/>
      <c r="C58" s="202"/>
      <c r="D58" s="251"/>
      <c r="E58" s="251"/>
      <c r="F58" s="251"/>
      <c r="G58" s="116"/>
      <c r="H58" s="117"/>
      <c r="I58" s="118"/>
      <c r="J58" s="117"/>
      <c r="K58" s="50"/>
      <c r="L58" s="117"/>
      <c r="M58" s="51"/>
      <c r="N58" s="117"/>
    </row>
    <row r="59" spans="1:14" ht="20.100000000000001" customHeight="1" x14ac:dyDescent="0.2">
      <c r="A59" s="236"/>
      <c r="B59" s="108"/>
      <c r="C59" s="202"/>
      <c r="D59" s="251"/>
      <c r="E59" s="251"/>
      <c r="F59" s="251"/>
      <c r="G59" s="116"/>
      <c r="H59" s="117"/>
      <c r="I59" s="118"/>
      <c r="J59" s="117"/>
      <c r="K59" s="50"/>
      <c r="L59" s="117"/>
      <c r="M59" s="51"/>
      <c r="N59" s="117"/>
    </row>
    <row r="60" spans="1:14" x14ac:dyDescent="0.2">
      <c r="D60" s="243"/>
      <c r="E60" s="243"/>
      <c r="F60" s="243"/>
      <c r="G60" s="119"/>
      <c r="K60" s="247"/>
      <c r="M60" s="245"/>
      <c r="N60" s="1"/>
    </row>
    <row r="61" spans="1:14" ht="24" x14ac:dyDescent="0.25">
      <c r="D61" s="246" t="s">
        <v>53</v>
      </c>
      <c r="E61" s="246"/>
      <c r="F61" s="246"/>
      <c r="G61" s="121"/>
      <c r="H61" s="122"/>
      <c r="I61" s="122"/>
      <c r="J61" s="122" t="s">
        <v>55</v>
      </c>
      <c r="K61" s="247"/>
      <c r="L61" s="19" t="s">
        <v>56</v>
      </c>
      <c r="M61" s="245"/>
      <c r="N61" s="19" t="s">
        <v>57</v>
      </c>
    </row>
    <row r="62" spans="1:14" ht="20.100000000000001" customHeight="1" x14ac:dyDescent="0.2">
      <c r="A62" s="235" t="s">
        <v>58</v>
      </c>
      <c r="B62" s="123"/>
      <c r="C62" s="203"/>
      <c r="D62" s="237"/>
      <c r="E62" s="238"/>
      <c r="F62" s="238"/>
      <c r="G62" s="238"/>
      <c r="H62" s="239"/>
      <c r="I62" s="124"/>
      <c r="J62" s="125"/>
      <c r="K62" s="50"/>
      <c r="L62" s="117"/>
      <c r="M62" s="51"/>
      <c r="N62" s="117"/>
    </row>
    <row r="63" spans="1:14" ht="20.100000000000001" customHeight="1" x14ac:dyDescent="0.2">
      <c r="A63" s="236"/>
      <c r="B63" s="126"/>
      <c r="C63" s="204"/>
      <c r="D63" s="240"/>
      <c r="E63" s="241"/>
      <c r="F63" s="241"/>
      <c r="G63" s="241"/>
      <c r="H63" s="242"/>
      <c r="I63" s="104"/>
      <c r="J63" s="127"/>
      <c r="K63" s="50"/>
      <c r="L63" s="117"/>
      <c r="M63" s="51"/>
      <c r="N63" s="117"/>
    </row>
    <row r="64" spans="1:14" ht="20.100000000000001" customHeight="1" x14ac:dyDescent="0.2">
      <c r="A64" s="236"/>
      <c r="B64" s="126"/>
      <c r="C64" s="204"/>
      <c r="D64" s="240"/>
      <c r="E64" s="241"/>
      <c r="F64" s="241"/>
      <c r="G64" s="241"/>
      <c r="H64" s="242"/>
      <c r="I64" s="104"/>
      <c r="J64" s="127"/>
      <c r="K64" s="50"/>
      <c r="L64" s="117"/>
      <c r="M64" s="51"/>
      <c r="N64" s="117"/>
    </row>
    <row r="65" spans="1:14" ht="20.100000000000001" customHeight="1" x14ac:dyDescent="0.2">
      <c r="A65" s="236"/>
      <c r="B65" s="126"/>
      <c r="C65" s="204"/>
      <c r="D65" s="240"/>
      <c r="E65" s="241"/>
      <c r="F65" s="241"/>
      <c r="G65" s="241"/>
      <c r="H65" s="242"/>
      <c r="I65" s="104"/>
      <c r="J65" s="127"/>
      <c r="K65" s="50"/>
      <c r="L65" s="117"/>
      <c r="M65" s="51"/>
      <c r="N65" s="117"/>
    </row>
    <row r="66" spans="1:14" ht="20.100000000000001" customHeight="1" x14ac:dyDescent="0.2">
      <c r="A66" s="236"/>
      <c r="B66" s="126"/>
      <c r="C66" s="204">
        <v>32</v>
      </c>
      <c r="D66" s="240"/>
      <c r="E66" s="241"/>
      <c r="F66" s="241"/>
      <c r="G66" s="241"/>
      <c r="H66" s="242"/>
      <c r="I66" s="104"/>
      <c r="J66" s="127"/>
      <c r="K66" s="50"/>
      <c r="L66" s="117"/>
      <c r="M66" s="51"/>
      <c r="N66" s="117"/>
    </row>
    <row r="67" spans="1:14" x14ac:dyDescent="0.2">
      <c r="D67" s="128"/>
      <c r="E67" s="128"/>
      <c r="F67" s="128"/>
      <c r="G67" s="128"/>
      <c r="H67" s="128"/>
      <c r="K67" s="120"/>
      <c r="M67" s="104"/>
      <c r="N67" s="18"/>
    </row>
    <row r="68" spans="1:14" ht="24" x14ac:dyDescent="0.25">
      <c r="D68" s="246" t="s">
        <v>53</v>
      </c>
      <c r="E68" s="246"/>
      <c r="F68" s="246"/>
      <c r="G68" s="129"/>
      <c r="H68" s="122"/>
      <c r="I68" s="122"/>
      <c r="J68" s="122" t="s">
        <v>55</v>
      </c>
      <c r="K68" s="120"/>
      <c r="L68" s="19" t="s">
        <v>56</v>
      </c>
      <c r="M68" s="104"/>
      <c r="N68" s="19" t="s">
        <v>57</v>
      </c>
    </row>
    <row r="69" spans="1:14" ht="19.5" customHeight="1" x14ac:dyDescent="0.2">
      <c r="A69" s="235" t="s">
        <v>59</v>
      </c>
      <c r="B69" s="105"/>
      <c r="C69" s="203"/>
      <c r="D69" s="237"/>
      <c r="E69" s="238"/>
      <c r="F69" s="238"/>
      <c r="G69" s="238"/>
      <c r="H69" s="239"/>
      <c r="I69" s="104"/>
      <c r="J69" s="127"/>
      <c r="K69" s="120"/>
      <c r="L69" s="117"/>
      <c r="M69" s="51"/>
      <c r="N69" s="117"/>
    </row>
    <row r="70" spans="1:14" ht="20.100000000000001" customHeight="1" x14ac:dyDescent="0.2">
      <c r="A70" s="236"/>
      <c r="B70" s="108"/>
      <c r="C70" s="204"/>
      <c r="D70" s="240"/>
      <c r="E70" s="241"/>
      <c r="F70" s="241"/>
      <c r="G70" s="241"/>
      <c r="H70" s="242"/>
      <c r="I70" s="104"/>
      <c r="J70" s="130"/>
      <c r="K70" s="120"/>
      <c r="L70" s="117"/>
      <c r="M70" s="51"/>
      <c r="N70" s="117"/>
    </row>
    <row r="71" spans="1:14" ht="20.100000000000001" customHeight="1" x14ac:dyDescent="0.2">
      <c r="A71" s="236"/>
      <c r="B71" s="108"/>
      <c r="C71" s="204"/>
      <c r="D71" s="240"/>
      <c r="E71" s="241"/>
      <c r="F71" s="241"/>
      <c r="G71" s="241"/>
      <c r="H71" s="242"/>
      <c r="I71" s="104"/>
      <c r="J71" s="130"/>
      <c r="K71" s="120"/>
      <c r="L71" s="117"/>
      <c r="M71" s="51"/>
      <c r="N71" s="117"/>
    </row>
    <row r="72" spans="1:14" ht="20.100000000000001" customHeight="1" x14ac:dyDescent="0.2">
      <c r="A72" s="236"/>
      <c r="B72" s="108"/>
      <c r="C72" s="204"/>
      <c r="D72" s="240"/>
      <c r="E72" s="241"/>
      <c r="F72" s="241"/>
      <c r="G72" s="241"/>
      <c r="H72" s="242"/>
      <c r="I72" s="104"/>
      <c r="J72" s="130"/>
      <c r="K72" s="120"/>
      <c r="L72" s="117"/>
      <c r="M72" s="51"/>
      <c r="N72" s="117"/>
    </row>
    <row r="73" spans="1:14" ht="20.100000000000001" customHeight="1" x14ac:dyDescent="0.2">
      <c r="A73" s="236"/>
      <c r="B73" s="108"/>
      <c r="C73" s="204"/>
      <c r="D73" s="240"/>
      <c r="E73" s="241"/>
      <c r="F73" s="241"/>
      <c r="G73" s="241"/>
      <c r="H73" s="242"/>
      <c r="I73" s="104"/>
      <c r="J73" s="130"/>
      <c r="K73" s="120"/>
      <c r="L73" s="117"/>
      <c r="M73" s="51"/>
      <c r="N73" s="117"/>
    </row>
    <row r="74" spans="1:14" ht="20.100000000000001" customHeight="1" x14ac:dyDescent="0.2">
      <c r="A74" s="236"/>
      <c r="B74" s="108"/>
      <c r="C74" s="204"/>
      <c r="D74" s="240"/>
      <c r="E74" s="241"/>
      <c r="F74" s="241"/>
      <c r="G74" s="241"/>
      <c r="H74" s="242"/>
      <c r="I74" s="104"/>
      <c r="J74" s="130"/>
      <c r="K74" s="120"/>
      <c r="L74" s="117"/>
      <c r="M74" s="51"/>
      <c r="N74" s="117"/>
    </row>
    <row r="75" spans="1:14" ht="20.100000000000001" customHeight="1" x14ac:dyDescent="0.2">
      <c r="A75" s="236"/>
      <c r="B75" s="108"/>
      <c r="C75" s="204"/>
      <c r="D75" s="240"/>
      <c r="E75" s="241"/>
      <c r="F75" s="241"/>
      <c r="G75" s="241"/>
      <c r="H75" s="242"/>
      <c r="I75" s="104"/>
      <c r="J75" s="130"/>
      <c r="K75" s="120"/>
      <c r="L75" s="117"/>
      <c r="M75" s="51"/>
      <c r="N75" s="117"/>
    </row>
    <row r="76" spans="1:14" ht="20.100000000000001" customHeight="1" x14ac:dyDescent="0.2">
      <c r="A76" s="236"/>
      <c r="B76" s="108"/>
      <c r="C76" s="204"/>
      <c r="D76" s="240"/>
      <c r="E76" s="241"/>
      <c r="F76" s="241"/>
      <c r="G76" s="241"/>
      <c r="H76" s="242"/>
      <c r="I76" s="104"/>
      <c r="J76" s="130"/>
      <c r="K76" s="120"/>
      <c r="L76" s="117"/>
      <c r="M76" s="51"/>
      <c r="N76" s="117"/>
    </row>
    <row r="77" spans="1:14" ht="20.100000000000001" customHeight="1" x14ac:dyDescent="0.2">
      <c r="A77" s="236"/>
      <c r="B77" s="108"/>
      <c r="C77" s="204"/>
      <c r="D77" s="240"/>
      <c r="E77" s="241"/>
      <c r="F77" s="241"/>
      <c r="G77" s="241"/>
      <c r="H77" s="242"/>
      <c r="I77" s="104"/>
      <c r="J77" s="130"/>
      <c r="K77" s="120"/>
      <c r="L77" s="117"/>
      <c r="M77" s="51"/>
      <c r="N77" s="117"/>
    </row>
    <row r="78" spans="1:14" ht="10.5" customHeight="1" x14ac:dyDescent="0.2">
      <c r="D78" s="243"/>
      <c r="E78" s="243"/>
      <c r="F78" s="243"/>
      <c r="G78" s="244"/>
      <c r="H78" s="104"/>
      <c r="K78" s="244"/>
      <c r="L78" s="124"/>
      <c r="M78" s="245"/>
      <c r="N78" s="18"/>
    </row>
    <row r="79" spans="1:14" ht="24" x14ac:dyDescent="0.25">
      <c r="D79" s="246" t="s">
        <v>53</v>
      </c>
      <c r="E79" s="246"/>
      <c r="F79" s="246"/>
      <c r="G79" s="244"/>
      <c r="H79" s="122"/>
      <c r="I79" s="124"/>
      <c r="J79" s="124" t="s">
        <v>60</v>
      </c>
      <c r="K79" s="244"/>
      <c r="L79" s="124" t="s">
        <v>61</v>
      </c>
      <c r="M79" s="245"/>
      <c r="N79" s="18" t="s">
        <v>62</v>
      </c>
    </row>
    <row r="80" spans="1:14" ht="20.100000000000001" customHeight="1" x14ac:dyDescent="0.2">
      <c r="A80" s="235" t="s">
        <v>63</v>
      </c>
      <c r="B80" s="105"/>
      <c r="C80" s="203"/>
      <c r="D80" s="237"/>
      <c r="E80" s="238"/>
      <c r="F80" s="238"/>
      <c r="G80" s="238"/>
      <c r="H80" s="239"/>
      <c r="I80" s="104"/>
      <c r="J80" s="127"/>
      <c r="K80" s="120"/>
      <c r="L80" s="131"/>
      <c r="M80" s="104"/>
      <c r="N80" s="132"/>
    </row>
    <row r="81" spans="1:14" ht="20.100000000000001" customHeight="1" x14ac:dyDescent="0.2">
      <c r="A81" s="236"/>
      <c r="B81" s="108"/>
      <c r="C81" s="204"/>
      <c r="D81" s="237"/>
      <c r="E81" s="238"/>
      <c r="F81" s="238"/>
      <c r="G81" s="238"/>
      <c r="H81" s="239"/>
      <c r="I81" s="104"/>
      <c r="J81" s="127"/>
      <c r="K81" s="120"/>
      <c r="L81" s="117"/>
      <c r="M81" s="104"/>
      <c r="N81" s="133"/>
    </row>
    <row r="82" spans="1:14" ht="20.100000000000001" customHeight="1" x14ac:dyDescent="0.2">
      <c r="A82" s="236"/>
      <c r="B82" s="108"/>
      <c r="C82" s="204"/>
      <c r="D82" s="240"/>
      <c r="E82" s="241"/>
      <c r="F82" s="241"/>
      <c r="G82" s="241"/>
      <c r="H82" s="242"/>
      <c r="I82" s="104"/>
      <c r="J82" s="127"/>
      <c r="K82" s="120"/>
      <c r="L82" s="131">
        <v>0</v>
      </c>
      <c r="M82" s="104"/>
      <c r="N82" s="132"/>
    </row>
    <row r="83" spans="1:14" ht="20.100000000000001" customHeight="1" x14ac:dyDescent="0.2">
      <c r="A83" s="236"/>
      <c r="B83" s="108"/>
      <c r="C83" s="204"/>
      <c r="D83" s="240"/>
      <c r="E83" s="241"/>
      <c r="F83" s="241"/>
      <c r="G83" s="241"/>
      <c r="H83" s="242"/>
      <c r="I83" s="104"/>
      <c r="J83" s="127"/>
      <c r="K83" s="120"/>
      <c r="L83" s="131">
        <v>0</v>
      </c>
      <c r="M83" s="104"/>
      <c r="N83" s="132"/>
    </row>
    <row r="84" spans="1:14" ht="20.100000000000001" customHeight="1" x14ac:dyDescent="0.2">
      <c r="A84" s="236"/>
      <c r="B84" s="108"/>
      <c r="C84" s="204"/>
      <c r="D84" s="240"/>
      <c r="E84" s="241"/>
      <c r="F84" s="241"/>
      <c r="G84" s="241"/>
      <c r="H84" s="242"/>
      <c r="I84" s="104"/>
      <c r="J84" s="127"/>
      <c r="K84" s="120"/>
      <c r="L84" s="131">
        <v>0</v>
      </c>
      <c r="M84" s="104"/>
      <c r="N84" s="132"/>
    </row>
    <row r="85" spans="1:14" ht="20.100000000000001" customHeight="1" x14ac:dyDescent="0.2">
      <c r="A85" s="126"/>
      <c r="B85" s="126"/>
      <c r="C85" s="204"/>
      <c r="D85" s="134"/>
      <c r="E85" s="134"/>
      <c r="F85" s="134"/>
      <c r="G85" s="134"/>
      <c r="H85" s="134"/>
      <c r="I85" s="104"/>
      <c r="J85" s="51"/>
      <c r="K85" s="120"/>
      <c r="L85" s="135"/>
      <c r="M85" s="104"/>
      <c r="N85" s="136"/>
    </row>
    <row r="86" spans="1:14" ht="20.100000000000001" customHeight="1" x14ac:dyDescent="0.2">
      <c r="A86" s="229" t="s">
        <v>64</v>
      </c>
      <c r="B86" s="229"/>
      <c r="C86" s="229"/>
      <c r="D86" s="229"/>
      <c r="E86" s="229"/>
      <c r="F86" s="229"/>
      <c r="G86" s="229"/>
      <c r="H86" s="229"/>
      <c r="I86" s="229"/>
      <c r="J86" s="229"/>
      <c r="K86" s="229"/>
      <c r="L86" s="229"/>
      <c r="M86" s="229"/>
      <c r="N86" s="229"/>
    </row>
    <row r="87" spans="1:14" x14ac:dyDescent="0.2">
      <c r="A87" s="137"/>
      <c r="B87" s="137"/>
      <c r="C87" s="205"/>
      <c r="D87" s="138"/>
      <c r="E87" s="104"/>
      <c r="F87" s="104"/>
      <c r="G87" s="104"/>
      <c r="H87" s="104"/>
      <c r="I87" s="104"/>
      <c r="J87" s="104"/>
      <c r="K87" s="104"/>
      <c r="L87" s="104"/>
      <c r="M87" s="104"/>
    </row>
    <row r="88" spans="1:14" ht="28.5" x14ac:dyDescent="0.2">
      <c r="A88" s="139" t="s">
        <v>65</v>
      </c>
      <c r="B88" s="140"/>
      <c r="C88" s="206"/>
      <c r="D88" s="230" t="s">
        <v>66</v>
      </c>
      <c r="E88" s="230"/>
      <c r="F88" s="230"/>
      <c r="G88" s="28"/>
      <c r="H88" s="231" t="s">
        <v>67</v>
      </c>
      <c r="I88" s="231"/>
      <c r="J88" s="231"/>
      <c r="K88" s="231"/>
      <c r="L88" s="231"/>
      <c r="M88" s="40"/>
      <c r="N88" s="141" t="s">
        <v>68</v>
      </c>
    </row>
    <row r="89" spans="1:14" ht="24" customHeight="1" x14ac:dyDescent="0.2">
      <c r="A89" s="142"/>
      <c r="B89" s="142"/>
      <c r="C89" s="207"/>
      <c r="D89" s="232"/>
      <c r="E89" s="233"/>
      <c r="F89" s="233"/>
      <c r="G89" s="143"/>
      <c r="H89" s="234"/>
      <c r="I89" s="234"/>
      <c r="J89" s="234"/>
      <c r="K89" s="234"/>
      <c r="L89" s="234"/>
      <c r="N89" s="144"/>
    </row>
    <row r="90" spans="1:14" ht="24" customHeight="1" x14ac:dyDescent="0.2">
      <c r="A90" s="142"/>
      <c r="B90" s="142"/>
      <c r="C90" s="207"/>
      <c r="D90" s="225"/>
      <c r="E90" s="226"/>
      <c r="F90" s="226"/>
      <c r="G90" s="145"/>
      <c r="H90" s="227"/>
      <c r="I90" s="227"/>
      <c r="J90" s="227"/>
      <c r="K90" s="227"/>
      <c r="L90" s="227"/>
      <c r="N90" s="146"/>
    </row>
    <row r="92" spans="1:14" ht="20.25" x14ac:dyDescent="0.3">
      <c r="A92" s="223" t="s">
        <v>69</v>
      </c>
      <c r="B92" s="223"/>
      <c r="C92" s="223"/>
      <c r="D92" s="223"/>
      <c r="E92" s="223"/>
      <c r="F92" s="223"/>
      <c r="G92" s="223"/>
      <c r="H92" s="223"/>
      <c r="I92" s="223"/>
      <c r="J92" s="223"/>
      <c r="K92" s="223"/>
      <c r="L92" s="223"/>
      <c r="M92" s="223"/>
      <c r="N92" s="223"/>
    </row>
    <row r="94" spans="1:14" s="28" customFormat="1" ht="14.25" x14ac:dyDescent="0.2">
      <c r="A94" s="228" t="s">
        <v>80</v>
      </c>
      <c r="B94" s="228"/>
      <c r="C94" s="228"/>
      <c r="D94" s="228"/>
      <c r="E94" s="228"/>
      <c r="F94" s="228"/>
      <c r="G94" s="228"/>
      <c r="H94" s="228"/>
      <c r="I94" s="228"/>
      <c r="J94" s="228"/>
      <c r="K94" s="228"/>
      <c r="L94" s="228"/>
      <c r="M94" s="228"/>
      <c r="N94" s="228"/>
    </row>
    <row r="95" spans="1:14" s="28" customFormat="1" ht="14.25" x14ac:dyDescent="0.2">
      <c r="A95" s="147"/>
      <c r="B95" s="147"/>
      <c r="C95" s="208"/>
      <c r="D95" s="147"/>
      <c r="E95" s="147"/>
      <c r="F95" s="147"/>
      <c r="G95" s="147"/>
      <c r="H95" s="147"/>
      <c r="I95" s="147"/>
      <c r="J95" s="147"/>
      <c r="K95" s="147"/>
      <c r="L95" s="147"/>
      <c r="M95" s="147"/>
      <c r="N95" s="147"/>
    </row>
    <row r="96" spans="1:14" s="28" customFormat="1" ht="30.75" customHeight="1" x14ac:dyDescent="0.2">
      <c r="A96" s="218">
        <v>2</v>
      </c>
      <c r="B96" s="218"/>
      <c r="C96" s="218"/>
      <c r="D96" s="218"/>
      <c r="E96" s="218"/>
      <c r="F96" s="218"/>
      <c r="G96" s="218"/>
      <c r="H96" s="218"/>
      <c r="I96" s="218"/>
      <c r="J96" s="218"/>
      <c r="K96" s="218"/>
      <c r="L96" s="218"/>
      <c r="M96" s="218"/>
      <c r="N96" s="218"/>
    </row>
    <row r="97" spans="1:14" s="28" customFormat="1" ht="27.75" customHeight="1" x14ac:dyDescent="0.2">
      <c r="B97" s="218"/>
      <c r="C97" s="218"/>
      <c r="D97" s="218"/>
      <c r="E97" s="218"/>
      <c r="F97" s="218"/>
      <c r="G97" s="218"/>
      <c r="H97" s="218"/>
      <c r="I97" s="218"/>
      <c r="J97" s="218"/>
      <c r="K97" s="218"/>
      <c r="L97" s="218"/>
      <c r="M97" s="218"/>
      <c r="N97" s="218"/>
    </row>
    <row r="98" spans="1:14" s="28" customFormat="1" ht="14.25" x14ac:dyDescent="0.2">
      <c r="C98" s="208"/>
      <c r="D98" s="48"/>
      <c r="N98" s="40"/>
    </row>
    <row r="99" spans="1:14" s="28" customFormat="1" ht="14.25" x14ac:dyDescent="0.2">
      <c r="C99" s="208"/>
      <c r="D99" s="48"/>
      <c r="N99" s="40"/>
    </row>
    <row r="100" spans="1:14" s="28" customFormat="1" ht="29.25" customHeight="1" x14ac:dyDescent="0.2">
      <c r="A100" s="218">
        <v>3</v>
      </c>
      <c r="B100" s="218"/>
      <c r="C100" s="218"/>
      <c r="D100" s="218"/>
      <c r="E100" s="218"/>
      <c r="F100" s="218"/>
      <c r="G100" s="218"/>
      <c r="H100" s="218"/>
      <c r="I100" s="218"/>
      <c r="J100" s="218"/>
      <c r="K100" s="218"/>
      <c r="L100" s="218"/>
      <c r="M100" s="218"/>
      <c r="N100" s="218"/>
    </row>
    <row r="101" spans="1:14" s="28" customFormat="1" ht="24" customHeight="1" x14ac:dyDescent="0.2">
      <c r="A101" s="148"/>
      <c r="B101" s="148"/>
      <c r="C101" s="82"/>
      <c r="D101" s="148"/>
      <c r="E101" s="148"/>
      <c r="F101" s="148"/>
      <c r="G101" s="148"/>
      <c r="H101" s="148"/>
      <c r="I101" s="148"/>
      <c r="J101" s="148"/>
      <c r="K101" s="148"/>
      <c r="L101" s="148"/>
      <c r="M101" s="148"/>
      <c r="N101" s="148"/>
    </row>
    <row r="102" spans="1:14" s="28" customFormat="1" ht="14.25" x14ac:dyDescent="0.2">
      <c r="A102" s="28" t="s">
        <v>70</v>
      </c>
      <c r="C102" s="208"/>
      <c r="D102" s="48"/>
      <c r="N102" s="40"/>
    </row>
    <row r="103" spans="1:14" s="28" customFormat="1" ht="14.25" x14ac:dyDescent="0.2">
      <c r="C103" s="208"/>
      <c r="D103" s="48"/>
      <c r="N103" s="40"/>
    </row>
    <row r="104" spans="1:14" s="28" customFormat="1" ht="14.25" x14ac:dyDescent="0.2">
      <c r="C104" s="208"/>
      <c r="D104" s="48"/>
      <c r="F104" s="48" t="s">
        <v>71</v>
      </c>
      <c r="H104" s="28" t="s">
        <v>72</v>
      </c>
      <c r="J104" s="28" t="s">
        <v>73</v>
      </c>
      <c r="L104" s="28" t="s">
        <v>74</v>
      </c>
      <c r="N104" s="28" t="s">
        <v>75</v>
      </c>
    </row>
    <row r="105" spans="1:14" s="28" customFormat="1" ht="15" x14ac:dyDescent="0.2">
      <c r="A105" s="28" t="s">
        <v>84</v>
      </c>
      <c r="C105" s="208"/>
      <c r="D105" s="48"/>
      <c r="F105" s="149"/>
      <c r="G105" s="1"/>
      <c r="H105" s="149"/>
      <c r="I105" s="150"/>
      <c r="J105" s="149"/>
      <c r="K105" s="151"/>
      <c r="L105" s="149"/>
      <c r="M105" s="151"/>
      <c r="N105" s="29">
        <f>SUM(F105:H105)-J105+L105</f>
        <v>0</v>
      </c>
    </row>
    <row r="106" spans="1:14" s="28" customFormat="1" ht="15" x14ac:dyDescent="0.2">
      <c r="C106" s="208"/>
      <c r="D106" s="48"/>
      <c r="F106" s="152"/>
      <c r="G106" s="1"/>
      <c r="H106" s="149"/>
      <c r="I106" s="150"/>
      <c r="J106" s="149"/>
      <c r="K106" s="151"/>
      <c r="L106" s="149"/>
      <c r="M106" s="151"/>
      <c r="N106" s="29"/>
    </row>
    <row r="107" spans="1:14" s="28" customFormat="1" ht="15" x14ac:dyDescent="0.2">
      <c r="C107" s="208"/>
      <c r="D107" s="48"/>
      <c r="F107" s="152"/>
      <c r="G107" s="1"/>
      <c r="H107" s="152"/>
      <c r="I107" s="150"/>
      <c r="J107" s="152"/>
      <c r="K107" s="153"/>
      <c r="L107" s="152"/>
      <c r="M107" s="154"/>
      <c r="N107" s="29"/>
    </row>
    <row r="108" spans="1:14" s="28" customFormat="1" ht="15.75" thickBot="1" x14ac:dyDescent="0.25">
      <c r="C108" s="208"/>
      <c r="D108" s="48"/>
      <c r="F108" s="34">
        <f>SUM(F105:F107)</f>
        <v>0</v>
      </c>
      <c r="H108" s="34">
        <f>SUM(H105:H107)</f>
        <v>0</v>
      </c>
      <c r="I108" s="26"/>
      <c r="J108" s="34">
        <f>SUM(J105:J107)</f>
        <v>0</v>
      </c>
      <c r="K108" s="26"/>
      <c r="L108" s="34">
        <f>SUM(L105:L107)</f>
        <v>0</v>
      </c>
      <c r="M108" s="26"/>
      <c r="N108" s="34">
        <f>SUM(N105:N107)</f>
        <v>0</v>
      </c>
    </row>
    <row r="109" spans="1:14" s="28" customFormat="1" ht="15" thickTop="1" x14ac:dyDescent="0.2">
      <c r="C109" s="208"/>
      <c r="D109" s="48"/>
      <c r="F109" s="155"/>
      <c r="H109" s="155"/>
      <c r="J109" s="155"/>
      <c r="K109" s="40"/>
      <c r="L109" s="155"/>
      <c r="N109" s="155"/>
    </row>
    <row r="110" spans="1:14" s="28" customFormat="1" ht="15.75" thickBot="1" x14ac:dyDescent="0.25">
      <c r="A110" s="28" t="s">
        <v>85</v>
      </c>
      <c r="C110" s="208"/>
      <c r="D110" s="48"/>
      <c r="F110" s="34"/>
      <c r="H110" s="34"/>
      <c r="I110" s="26"/>
      <c r="J110" s="34"/>
      <c r="K110" s="156"/>
      <c r="L110" s="157"/>
      <c r="M110" s="154"/>
      <c r="N110" s="158">
        <f>SUM(F110:H110)-J110+L110</f>
        <v>0</v>
      </c>
    </row>
    <row r="111" spans="1:14" s="28" customFormat="1" ht="15" thickTop="1" x14ac:dyDescent="0.2">
      <c r="C111" s="208"/>
      <c r="D111" s="48"/>
      <c r="N111" s="40"/>
    </row>
    <row r="112" spans="1:14" s="28" customFormat="1" ht="14.25" x14ac:dyDescent="0.2">
      <c r="A112" s="224"/>
      <c r="B112" s="224"/>
      <c r="C112" s="224"/>
      <c r="D112" s="224"/>
      <c r="E112" s="224"/>
      <c r="F112" s="224"/>
      <c r="G112" s="224"/>
      <c r="H112" s="224"/>
      <c r="I112" s="224"/>
      <c r="J112" s="224"/>
      <c r="K112" s="224"/>
      <c r="L112" s="224"/>
      <c r="M112" s="224"/>
      <c r="N112" s="224"/>
    </row>
    <row r="113" spans="1:16" s="28" customFormat="1" ht="27" customHeight="1" x14ac:dyDescent="0.2">
      <c r="A113" s="217"/>
      <c r="B113" s="217"/>
      <c r="C113" s="217"/>
      <c r="D113" s="217"/>
      <c r="E113" s="217"/>
      <c r="F113" s="217"/>
      <c r="G113" s="217"/>
      <c r="H113" s="217"/>
      <c r="I113" s="217"/>
      <c r="J113" s="217"/>
      <c r="K113" s="217"/>
      <c r="L113" s="217"/>
      <c r="M113" s="217"/>
      <c r="N113" s="217"/>
    </row>
    <row r="114" spans="1:16" s="28" customFormat="1" ht="14.25" x14ac:dyDescent="0.2">
      <c r="A114" s="159"/>
      <c r="C114" s="208"/>
      <c r="D114" s="48"/>
      <c r="N114" s="40"/>
    </row>
    <row r="115" spans="1:16" s="28" customFormat="1" ht="14.25" x14ac:dyDescent="0.2">
      <c r="C115" s="208"/>
      <c r="D115" s="48"/>
      <c r="N115" s="40"/>
    </row>
    <row r="116" spans="1:16" s="28" customFormat="1" ht="30" x14ac:dyDescent="0.25">
      <c r="A116" s="28" t="s">
        <v>81</v>
      </c>
      <c r="C116" s="208"/>
      <c r="D116" s="14" t="s">
        <v>10</v>
      </c>
      <c r="E116" s="15"/>
      <c r="F116" s="16" t="s">
        <v>11</v>
      </c>
      <c r="H116" s="15" t="s">
        <v>12</v>
      </c>
      <c r="I116" s="15"/>
      <c r="J116" s="15" t="s">
        <v>13</v>
      </c>
      <c r="K116" s="15"/>
      <c r="L116" s="15" t="s">
        <v>14</v>
      </c>
      <c r="M116" s="17"/>
      <c r="N116" s="160">
        <v>2013</v>
      </c>
    </row>
    <row r="117" spans="1:16" s="28" customFormat="1" ht="14.25" x14ac:dyDescent="0.2">
      <c r="C117" s="208"/>
      <c r="D117" s="18" t="s">
        <v>15</v>
      </c>
      <c r="E117" s="18"/>
      <c r="F117" s="18" t="s">
        <v>15</v>
      </c>
      <c r="G117" s="1"/>
      <c r="H117" s="18" t="s">
        <v>15</v>
      </c>
      <c r="I117" s="104"/>
      <c r="J117" s="18" t="s">
        <v>15</v>
      </c>
      <c r="K117" s="18"/>
      <c r="L117" s="18" t="s">
        <v>15</v>
      </c>
      <c r="M117" s="1"/>
      <c r="N117" s="18" t="s">
        <v>15</v>
      </c>
      <c r="O117" s="104"/>
      <c r="P117" s="18"/>
    </row>
    <row r="118" spans="1:16" s="28" customFormat="1" ht="14.25" x14ac:dyDescent="0.2">
      <c r="A118" s="28" t="s">
        <v>76</v>
      </c>
      <c r="C118" s="208"/>
      <c r="D118" s="48"/>
      <c r="N118" s="40"/>
    </row>
    <row r="119" spans="1:16" s="28" customFormat="1" ht="15" x14ac:dyDescent="0.2">
      <c r="A119" s="24" t="s">
        <v>20</v>
      </c>
      <c r="B119" s="31" t="s">
        <v>21</v>
      </c>
      <c r="C119" s="187"/>
      <c r="D119" s="25"/>
      <c r="E119" s="26"/>
      <c r="F119" s="27"/>
      <c r="H119" s="27"/>
      <c r="I119" s="26"/>
      <c r="J119" s="27"/>
      <c r="K119" s="26"/>
      <c r="L119" s="29"/>
      <c r="M119" s="30"/>
      <c r="N119" s="27"/>
    </row>
    <row r="120" spans="1:16" s="28" customFormat="1" ht="15" x14ac:dyDescent="0.2">
      <c r="A120" s="161" t="s">
        <v>77</v>
      </c>
      <c r="B120" s="31"/>
      <c r="C120" s="187">
        <v>7</v>
      </c>
      <c r="D120" s="25"/>
      <c r="E120" s="26"/>
      <c r="F120" s="27"/>
      <c r="H120" s="149"/>
      <c r="I120" s="26"/>
      <c r="J120" s="149"/>
      <c r="K120" s="26"/>
      <c r="L120" s="29">
        <f>SUM(D120:J120)</f>
        <v>0</v>
      </c>
      <c r="M120" s="30"/>
      <c r="N120" s="27"/>
    </row>
    <row r="121" spans="1:16" s="28" customFormat="1" ht="15" x14ac:dyDescent="0.2">
      <c r="A121" s="161" t="s">
        <v>78</v>
      </c>
      <c r="B121" s="31"/>
      <c r="C121" s="187">
        <v>4</v>
      </c>
      <c r="D121" s="25"/>
      <c r="E121" s="26"/>
      <c r="F121" s="27"/>
      <c r="H121" s="27"/>
      <c r="I121" s="26"/>
      <c r="J121" s="27"/>
      <c r="K121" s="26"/>
      <c r="L121" s="29">
        <f>SUM(D121:J121)</f>
        <v>0</v>
      </c>
      <c r="M121" s="30"/>
      <c r="N121" s="27"/>
    </row>
    <row r="122" spans="1:16" s="28" customFormat="1" ht="15.75" thickBot="1" x14ac:dyDescent="0.25">
      <c r="A122" s="24"/>
      <c r="B122" s="31"/>
      <c r="C122" s="209"/>
      <c r="D122" s="34">
        <f>SUM(D119:D121)</f>
        <v>0</v>
      </c>
      <c r="E122" s="35"/>
      <c r="F122" s="34">
        <f>SUM(F119:F121)</f>
        <v>0</v>
      </c>
      <c r="H122" s="34">
        <f>SUM(H119:H121)</f>
        <v>0</v>
      </c>
      <c r="I122" s="26"/>
      <c r="J122" s="34">
        <f>SUM(J119:J121)</f>
        <v>0</v>
      </c>
      <c r="K122" s="26"/>
      <c r="L122" s="34">
        <f>SUM(L119:L121)</f>
        <v>0</v>
      </c>
      <c r="M122" s="30"/>
      <c r="N122" s="34">
        <f>SUM(N119:N121)</f>
        <v>0</v>
      </c>
    </row>
    <row r="123" spans="1:16" s="28" customFormat="1" ht="15.75" thickTop="1" x14ac:dyDescent="0.2">
      <c r="A123" s="24" t="s">
        <v>22</v>
      </c>
      <c r="B123" s="24" t="s">
        <v>23</v>
      </c>
      <c r="C123" s="186"/>
      <c r="D123" s="25"/>
      <c r="E123" s="26"/>
      <c r="F123" s="27"/>
      <c r="H123" s="27"/>
      <c r="I123" s="26"/>
      <c r="J123" s="27"/>
      <c r="K123" s="26"/>
      <c r="L123" s="29"/>
      <c r="M123" s="30"/>
      <c r="N123" s="27"/>
    </row>
    <row r="124" spans="1:16" s="28" customFormat="1" ht="15" x14ac:dyDescent="0.2">
      <c r="A124" s="213" t="s">
        <v>103</v>
      </c>
      <c r="B124" s="24"/>
      <c r="C124" s="186">
        <v>9</v>
      </c>
      <c r="D124" s="25"/>
      <c r="E124" s="26"/>
      <c r="F124" s="27"/>
      <c r="H124" s="27"/>
      <c r="I124" s="26"/>
      <c r="J124" s="27"/>
      <c r="K124" s="26"/>
      <c r="L124" s="29">
        <f>SUM(D124:J124)</f>
        <v>0</v>
      </c>
      <c r="M124" s="30"/>
      <c r="N124" s="27"/>
    </row>
    <row r="125" spans="1:16" s="28" customFormat="1" ht="15" x14ac:dyDescent="0.2">
      <c r="A125" s="213" t="s">
        <v>104</v>
      </c>
      <c r="B125" s="24"/>
      <c r="C125" s="186">
        <v>9</v>
      </c>
      <c r="D125" s="25"/>
      <c r="E125" s="26"/>
      <c r="F125" s="27"/>
      <c r="H125" s="27"/>
      <c r="I125" s="26"/>
      <c r="J125" s="27"/>
      <c r="K125" s="26"/>
      <c r="L125" s="29">
        <f>SUM(D125:J125)</f>
        <v>0</v>
      </c>
      <c r="M125" s="30"/>
      <c r="N125" s="27"/>
    </row>
    <row r="126" spans="1:16" s="28" customFormat="1" ht="15" x14ac:dyDescent="0.2">
      <c r="A126" s="161"/>
      <c r="B126" s="24"/>
      <c r="C126" s="186"/>
      <c r="D126" s="25"/>
      <c r="E126" s="26"/>
      <c r="F126" s="27"/>
      <c r="H126" s="27"/>
      <c r="I126" s="26"/>
      <c r="J126" s="27"/>
      <c r="K126" s="26"/>
      <c r="L126" s="29">
        <f>SUM(D126:J126)</f>
        <v>0</v>
      </c>
      <c r="M126" s="30"/>
      <c r="N126" s="27"/>
    </row>
    <row r="127" spans="1:16" s="28" customFormat="1" ht="15.75" thickBot="1" x14ac:dyDescent="0.25">
      <c r="A127" s="24"/>
      <c r="B127" s="24"/>
      <c r="C127" s="210"/>
      <c r="D127" s="34">
        <f>SUM(D123:D126)</f>
        <v>0</v>
      </c>
      <c r="E127" s="35"/>
      <c r="F127" s="34">
        <f>SUM(F123:F126)</f>
        <v>0</v>
      </c>
      <c r="H127" s="34">
        <f>SUM(H123:H126)</f>
        <v>0</v>
      </c>
      <c r="I127" s="26"/>
      <c r="J127" s="34">
        <f>SUM(J123:J126)</f>
        <v>0</v>
      </c>
      <c r="K127" s="26"/>
      <c r="L127" s="34">
        <f>SUM(L123:L126)</f>
        <v>0</v>
      </c>
      <c r="M127" s="30"/>
      <c r="N127" s="34">
        <f>SUM(N123:N126)</f>
        <v>0</v>
      </c>
    </row>
    <row r="128" spans="1:16" s="28" customFormat="1" ht="15.75" thickTop="1" x14ac:dyDescent="0.2">
      <c r="A128" s="24" t="s">
        <v>26</v>
      </c>
      <c r="B128" s="24" t="s">
        <v>25</v>
      </c>
      <c r="C128" s="186">
        <v>10</v>
      </c>
      <c r="D128" s="25"/>
      <c r="E128" s="26"/>
      <c r="F128" s="27"/>
      <c r="H128" s="27"/>
      <c r="I128" s="26"/>
      <c r="J128" s="27"/>
      <c r="K128" s="26"/>
      <c r="L128" s="29"/>
      <c r="M128" s="30"/>
      <c r="N128" s="27"/>
    </row>
    <row r="129" spans="1:14" s="28" customFormat="1" ht="15" x14ac:dyDescent="0.2">
      <c r="A129" s="161"/>
      <c r="B129" s="31"/>
      <c r="C129" s="187"/>
      <c r="D129" s="25"/>
      <c r="E129" s="26"/>
      <c r="F129" s="27"/>
      <c r="H129" s="27"/>
      <c r="I129" s="26"/>
      <c r="J129" s="149"/>
      <c r="K129" s="26"/>
      <c r="L129" s="29">
        <f>SUM(D129:J129)</f>
        <v>0</v>
      </c>
      <c r="M129" s="30"/>
      <c r="N129" s="27"/>
    </row>
    <row r="130" spans="1:14" s="28" customFormat="1" ht="15" x14ac:dyDescent="0.2">
      <c r="A130" s="161"/>
      <c r="B130" s="31"/>
      <c r="C130" s="187"/>
      <c r="D130" s="25"/>
      <c r="E130" s="26"/>
      <c r="F130" s="27"/>
      <c r="H130" s="27"/>
      <c r="I130" s="26"/>
      <c r="J130" s="27"/>
      <c r="K130" s="26"/>
      <c r="L130" s="29">
        <f>SUM(D130:J130)</f>
        <v>0</v>
      </c>
      <c r="M130" s="30"/>
      <c r="N130" s="27"/>
    </row>
    <row r="131" spans="1:14" s="28" customFormat="1" ht="15.75" thickBot="1" x14ac:dyDescent="0.25">
      <c r="A131" s="24"/>
      <c r="B131" s="31"/>
      <c r="C131" s="209"/>
      <c r="D131" s="34">
        <f>SUM(D128:D130)</f>
        <v>0</v>
      </c>
      <c r="E131" s="35"/>
      <c r="F131" s="34">
        <f>SUM(F128:F130)</f>
        <v>0</v>
      </c>
      <c r="H131" s="34">
        <f>SUM(H128:H130)</f>
        <v>0</v>
      </c>
      <c r="I131" s="26"/>
      <c r="J131" s="34">
        <f>SUM(J128:J130)</f>
        <v>0</v>
      </c>
      <c r="K131" s="26"/>
      <c r="L131" s="34">
        <f>SUM(L128:L130)</f>
        <v>0</v>
      </c>
      <c r="M131" s="30"/>
      <c r="N131" s="34">
        <f>SUM(N128:N130)</f>
        <v>0</v>
      </c>
    </row>
    <row r="132" spans="1:14" s="28" customFormat="1" ht="15.75" thickTop="1" x14ac:dyDescent="0.2">
      <c r="A132" s="24" t="s">
        <v>24</v>
      </c>
      <c r="B132" s="24" t="s">
        <v>27</v>
      </c>
      <c r="C132" s="186"/>
      <c r="D132" s="25"/>
      <c r="E132" s="26"/>
      <c r="F132" s="27"/>
      <c r="H132" s="27"/>
      <c r="I132" s="26"/>
      <c r="J132" s="27"/>
      <c r="K132" s="26"/>
      <c r="L132" s="29"/>
      <c r="M132" s="30"/>
      <c r="N132" s="27"/>
    </row>
    <row r="133" spans="1:14" s="28" customFormat="1" ht="15" x14ac:dyDescent="0.2">
      <c r="A133" s="213" t="s">
        <v>100</v>
      </c>
      <c r="B133" s="24"/>
      <c r="C133" s="186">
        <v>11</v>
      </c>
      <c r="D133" s="25"/>
      <c r="E133" s="26"/>
      <c r="F133" s="27"/>
      <c r="H133" s="27"/>
      <c r="I133" s="26"/>
      <c r="J133" s="27"/>
      <c r="K133" s="26"/>
      <c r="L133" s="29">
        <f>SUM(D133:J133)</f>
        <v>0</v>
      </c>
      <c r="M133" s="30"/>
      <c r="N133" s="27"/>
    </row>
    <row r="134" spans="1:14" s="28" customFormat="1" ht="15" x14ac:dyDescent="0.2">
      <c r="A134" s="213" t="s">
        <v>101</v>
      </c>
      <c r="B134" s="24"/>
      <c r="C134" s="186">
        <v>12</v>
      </c>
      <c r="D134" s="25"/>
      <c r="E134" s="26"/>
      <c r="F134" s="27"/>
      <c r="H134" s="27"/>
      <c r="I134" s="26"/>
      <c r="J134" s="27"/>
      <c r="K134" s="26"/>
      <c r="L134" s="29">
        <f>SUM(D134:J134)</f>
        <v>0</v>
      </c>
      <c r="M134" s="30"/>
      <c r="N134" s="27"/>
    </row>
    <row r="135" spans="1:14" s="28" customFormat="1" ht="15" x14ac:dyDescent="0.2">
      <c r="A135" s="213" t="s">
        <v>102</v>
      </c>
      <c r="B135" s="24"/>
      <c r="C135" s="186">
        <v>12</v>
      </c>
      <c r="D135" s="25"/>
      <c r="E135" s="26"/>
      <c r="F135" s="27"/>
      <c r="H135" s="27"/>
      <c r="I135" s="26"/>
      <c r="J135" s="27"/>
      <c r="K135" s="26"/>
      <c r="L135" s="29">
        <f>SUM(D135:J135)</f>
        <v>0</v>
      </c>
      <c r="M135" s="30"/>
      <c r="N135" s="27"/>
    </row>
    <row r="136" spans="1:14" s="28" customFormat="1" ht="15.75" thickBot="1" x14ac:dyDescent="0.25">
      <c r="A136" s="24"/>
      <c r="B136" s="24"/>
      <c r="C136" s="210"/>
      <c r="D136" s="34">
        <f>SUM(D132:D135)</f>
        <v>0</v>
      </c>
      <c r="E136" s="35"/>
      <c r="F136" s="34">
        <f>SUM(F132:F135)</f>
        <v>0</v>
      </c>
      <c r="H136" s="34">
        <f>SUM(H132:H135)</f>
        <v>0</v>
      </c>
      <c r="I136" s="26"/>
      <c r="J136" s="34">
        <f>SUM(J132:J135)</f>
        <v>0</v>
      </c>
      <c r="K136" s="26"/>
      <c r="L136" s="34">
        <f>SUM(L132:L135)</f>
        <v>0</v>
      </c>
      <c r="M136" s="30"/>
      <c r="N136" s="34">
        <f>SUM(N132:N135)</f>
        <v>0</v>
      </c>
    </row>
    <row r="137" spans="1:14" s="28" customFormat="1" ht="15" thickTop="1" x14ac:dyDescent="0.2">
      <c r="C137" s="208"/>
      <c r="D137" s="48"/>
      <c r="N137" s="40"/>
    </row>
    <row r="138" spans="1:14" s="28" customFormat="1" ht="14.25" x14ac:dyDescent="0.2">
      <c r="C138" s="208"/>
      <c r="D138" s="48"/>
      <c r="N138" s="40"/>
    </row>
    <row r="139" spans="1:14" ht="20.25" x14ac:dyDescent="0.3">
      <c r="A139" s="223" t="s">
        <v>79</v>
      </c>
      <c r="B139" s="223"/>
      <c r="C139" s="223"/>
      <c r="D139" s="223"/>
      <c r="E139" s="223"/>
      <c r="F139" s="223"/>
      <c r="G139" s="223"/>
      <c r="H139" s="223"/>
      <c r="I139" s="223"/>
      <c r="J139" s="223"/>
      <c r="K139" s="223"/>
      <c r="L139" s="223"/>
      <c r="M139" s="223"/>
      <c r="N139" s="223"/>
    </row>
    <row r="140" spans="1:14" s="28" customFormat="1" ht="30" x14ac:dyDescent="0.25">
      <c r="A140" s="28" t="s">
        <v>81</v>
      </c>
      <c r="C140" s="208"/>
      <c r="D140" s="14" t="s">
        <v>10</v>
      </c>
      <c r="E140" s="15"/>
      <c r="F140" s="16" t="s">
        <v>11</v>
      </c>
      <c r="H140" s="15" t="s">
        <v>12</v>
      </c>
      <c r="I140" s="15"/>
      <c r="J140" s="15" t="s">
        <v>13</v>
      </c>
      <c r="K140" s="15"/>
      <c r="L140" s="15" t="s">
        <v>14</v>
      </c>
      <c r="M140" s="17"/>
      <c r="N140" s="160">
        <v>2013</v>
      </c>
    </row>
    <row r="141" spans="1:14" s="28" customFormat="1" ht="14.25" x14ac:dyDescent="0.2">
      <c r="C141" s="208"/>
      <c r="D141" s="18" t="s">
        <v>15</v>
      </c>
      <c r="E141" s="18"/>
      <c r="F141" s="18" t="s">
        <v>15</v>
      </c>
      <c r="G141" s="1"/>
      <c r="H141" s="18" t="s">
        <v>15</v>
      </c>
      <c r="I141" s="104"/>
      <c r="J141" s="18" t="s">
        <v>15</v>
      </c>
      <c r="K141" s="18"/>
      <c r="L141" s="18" t="s">
        <v>15</v>
      </c>
      <c r="M141" s="1"/>
      <c r="N141" s="18" t="s">
        <v>15</v>
      </c>
    </row>
    <row r="142" spans="1:14" s="28" customFormat="1" ht="14.25" x14ac:dyDescent="0.2">
      <c r="A142" s="28" t="s">
        <v>73</v>
      </c>
      <c r="C142" s="208"/>
      <c r="D142" s="48"/>
      <c r="N142" s="40"/>
    </row>
    <row r="143" spans="1:14" s="28" customFormat="1" ht="15" x14ac:dyDescent="0.2">
      <c r="A143" s="52" t="s">
        <v>32</v>
      </c>
      <c r="B143" s="24"/>
      <c r="C143" s="186"/>
      <c r="D143" s="25"/>
      <c r="E143" s="26"/>
      <c r="F143" s="27"/>
      <c r="H143" s="27"/>
      <c r="I143" s="26"/>
      <c r="J143" s="27"/>
      <c r="K143" s="26"/>
      <c r="L143" s="29"/>
      <c r="M143" s="30"/>
      <c r="N143" s="27"/>
    </row>
    <row r="144" spans="1:14" s="28" customFormat="1" ht="15" x14ac:dyDescent="0.2">
      <c r="A144" s="162" t="s">
        <v>34</v>
      </c>
      <c r="B144" s="24" t="s">
        <v>35</v>
      </c>
      <c r="C144" s="186"/>
      <c r="D144" s="25"/>
      <c r="E144" s="26"/>
      <c r="F144" s="27"/>
      <c r="H144" s="27"/>
      <c r="I144" s="26"/>
      <c r="J144" s="27"/>
      <c r="K144" s="26"/>
      <c r="L144" s="29"/>
      <c r="M144" s="30"/>
      <c r="N144" s="27"/>
    </row>
    <row r="145" spans="1:14" s="28" customFormat="1" ht="15" x14ac:dyDescent="0.2">
      <c r="A145" s="214" t="s">
        <v>105</v>
      </c>
      <c r="B145" s="24"/>
      <c r="C145" s="186">
        <v>20</v>
      </c>
      <c r="D145" s="25"/>
      <c r="E145" s="26"/>
      <c r="F145" s="27"/>
      <c r="H145" s="27"/>
      <c r="I145" s="26"/>
      <c r="J145" s="27"/>
      <c r="K145" s="26"/>
      <c r="L145" s="29"/>
      <c r="M145" s="30"/>
      <c r="N145" s="27"/>
    </row>
    <row r="146" spans="1:14" s="28" customFormat="1" ht="15" x14ac:dyDescent="0.2">
      <c r="A146" s="214" t="s">
        <v>106</v>
      </c>
      <c r="B146" s="31"/>
      <c r="C146" s="187">
        <v>21</v>
      </c>
      <c r="D146" s="25"/>
      <c r="E146" s="26"/>
      <c r="F146" s="27"/>
      <c r="H146" s="149"/>
      <c r="I146" s="26"/>
      <c r="J146" s="149"/>
      <c r="K146" s="26"/>
      <c r="L146" s="29">
        <f t="shared" ref="L146:L159" si="1">SUM(D146:J146)</f>
        <v>0</v>
      </c>
      <c r="M146" s="30"/>
      <c r="N146" s="27"/>
    </row>
    <row r="147" spans="1:14" s="28" customFormat="1" ht="15" x14ac:dyDescent="0.2">
      <c r="A147" s="163"/>
      <c r="B147" s="31"/>
      <c r="C147" s="187"/>
      <c r="D147" s="25"/>
      <c r="E147" s="26"/>
      <c r="F147" s="27"/>
      <c r="H147" s="27"/>
      <c r="I147" s="26"/>
      <c r="J147" s="27"/>
      <c r="K147" s="26"/>
      <c r="L147" s="29">
        <f t="shared" si="1"/>
        <v>0</v>
      </c>
      <c r="M147" s="30"/>
      <c r="N147" s="27"/>
    </row>
    <row r="148" spans="1:14" s="28" customFormat="1" ht="17.25" customHeight="1" thickBot="1" x14ac:dyDescent="0.25">
      <c r="A148" s="163"/>
      <c r="B148" s="31"/>
      <c r="C148" s="187"/>
      <c r="D148" s="25"/>
      <c r="E148" s="26"/>
      <c r="F148" s="27"/>
      <c r="H148" s="27"/>
      <c r="I148" s="26"/>
      <c r="J148" s="27"/>
      <c r="K148" s="26"/>
      <c r="L148" s="29">
        <f t="shared" si="1"/>
        <v>0</v>
      </c>
      <c r="M148" s="30"/>
      <c r="N148" s="164"/>
    </row>
    <row r="149" spans="1:14" s="28" customFormat="1" ht="15" x14ac:dyDescent="0.2">
      <c r="A149" s="24" t="s">
        <v>90</v>
      </c>
      <c r="B149" s="31"/>
      <c r="C149" s="211"/>
      <c r="D149" s="165">
        <f>SUM(D144:D148)</f>
        <v>0</v>
      </c>
      <c r="E149" s="35"/>
      <c r="F149" s="165">
        <f>SUM(F144:F148)</f>
        <v>0</v>
      </c>
      <c r="G149" s="40"/>
      <c r="H149" s="165">
        <f>SUM(H144:H148)</f>
        <v>0</v>
      </c>
      <c r="I149" s="107"/>
      <c r="J149" s="165">
        <f>SUM(J144:J148)</f>
        <v>0</v>
      </c>
      <c r="K149" s="107"/>
      <c r="L149" s="165">
        <f>SUM(L144:L148)</f>
        <v>0</v>
      </c>
      <c r="M149" s="30"/>
      <c r="N149" s="165">
        <f>SUM(N144:N148)</f>
        <v>0</v>
      </c>
    </row>
    <row r="150" spans="1:14" s="28" customFormat="1" ht="25.5" x14ac:dyDescent="0.2">
      <c r="A150" s="214" t="s">
        <v>107</v>
      </c>
      <c r="B150" s="24"/>
      <c r="C150" s="212">
        <v>22</v>
      </c>
      <c r="D150" s="166"/>
      <c r="E150" s="26"/>
      <c r="F150" s="167"/>
      <c r="H150" s="167"/>
      <c r="I150" s="26"/>
      <c r="J150" s="167"/>
      <c r="K150" s="26"/>
      <c r="L150" s="29">
        <f t="shared" si="1"/>
        <v>0</v>
      </c>
      <c r="M150" s="30"/>
      <c r="N150" s="167"/>
    </row>
    <row r="151" spans="1:14" s="28" customFormat="1" ht="15" x14ac:dyDescent="0.2">
      <c r="A151" s="214" t="s">
        <v>108</v>
      </c>
      <c r="B151" s="24"/>
      <c r="C151" s="186">
        <v>23</v>
      </c>
      <c r="D151" s="25"/>
      <c r="E151" s="26"/>
      <c r="F151" s="27"/>
      <c r="H151" s="27"/>
      <c r="I151" s="26"/>
      <c r="J151" s="27"/>
      <c r="K151" s="26"/>
      <c r="L151" s="29">
        <f t="shared" si="1"/>
        <v>0</v>
      </c>
      <c r="M151" s="30"/>
      <c r="N151" s="27"/>
    </row>
    <row r="152" spans="1:14" s="28" customFormat="1" ht="15" x14ac:dyDescent="0.2">
      <c r="A152" s="214" t="s">
        <v>109</v>
      </c>
      <c r="B152" s="24"/>
      <c r="C152" s="186">
        <v>24</v>
      </c>
      <c r="D152" s="25"/>
      <c r="E152" s="26"/>
      <c r="F152" s="27"/>
      <c r="H152" s="27"/>
      <c r="I152" s="26"/>
      <c r="J152" s="27"/>
      <c r="K152" s="26"/>
      <c r="L152" s="29">
        <f t="shared" si="1"/>
        <v>0</v>
      </c>
      <c r="M152" s="30"/>
      <c r="N152" s="27"/>
    </row>
    <row r="153" spans="1:14" s="28" customFormat="1" ht="15" x14ac:dyDescent="0.2">
      <c r="A153" s="214" t="s">
        <v>110</v>
      </c>
      <c r="B153" s="24"/>
      <c r="C153" s="186">
        <v>27</v>
      </c>
      <c r="D153" s="25"/>
      <c r="E153" s="26"/>
      <c r="F153" s="27"/>
      <c r="H153" s="27"/>
      <c r="I153" s="26"/>
      <c r="J153" s="27"/>
      <c r="K153" s="26"/>
      <c r="L153" s="29">
        <f t="shared" si="1"/>
        <v>0</v>
      </c>
      <c r="M153" s="30"/>
      <c r="N153" s="27"/>
    </row>
    <row r="154" spans="1:14" s="28" customFormat="1" ht="25.5" x14ac:dyDescent="0.2">
      <c r="A154" s="214" t="s">
        <v>111</v>
      </c>
      <c r="B154" s="24"/>
      <c r="C154" s="186">
        <v>28</v>
      </c>
      <c r="D154" s="25"/>
      <c r="E154" s="26"/>
      <c r="F154" s="27"/>
      <c r="H154" s="27"/>
      <c r="I154" s="26"/>
      <c r="J154" s="27"/>
      <c r="K154" s="26"/>
      <c r="L154" s="29">
        <f t="shared" si="1"/>
        <v>0</v>
      </c>
      <c r="M154" s="30"/>
      <c r="N154" s="27"/>
    </row>
    <row r="155" spans="1:14" s="28" customFormat="1" ht="38.25" x14ac:dyDescent="0.2">
      <c r="A155" s="215" t="s">
        <v>112</v>
      </c>
      <c r="B155" s="24"/>
      <c r="C155" s="186">
        <v>29</v>
      </c>
      <c r="D155" s="25"/>
      <c r="E155" s="26"/>
      <c r="F155" s="27"/>
      <c r="H155" s="27"/>
      <c r="I155" s="26"/>
      <c r="J155" s="27"/>
      <c r="K155" s="26"/>
      <c r="L155" s="29">
        <f t="shared" si="1"/>
        <v>0</v>
      </c>
      <c r="M155" s="30"/>
      <c r="N155" s="27"/>
    </row>
    <row r="156" spans="1:14" s="28" customFormat="1" ht="15" x14ac:dyDescent="0.2">
      <c r="A156" s="161"/>
      <c r="B156" s="24"/>
      <c r="C156" s="186"/>
      <c r="D156" s="25"/>
      <c r="E156" s="26"/>
      <c r="F156" s="27"/>
      <c r="H156" s="27"/>
      <c r="I156" s="26"/>
      <c r="J156" s="27"/>
      <c r="K156" s="26"/>
      <c r="L156" s="29">
        <f t="shared" si="1"/>
        <v>0</v>
      </c>
      <c r="M156" s="30"/>
      <c r="N156" s="27"/>
    </row>
    <row r="157" spans="1:14" s="28" customFormat="1" ht="15" x14ac:dyDescent="0.2">
      <c r="A157" s="161"/>
      <c r="B157" s="24"/>
      <c r="C157" s="186"/>
      <c r="D157" s="25"/>
      <c r="E157" s="26"/>
      <c r="F157" s="27"/>
      <c r="H157" s="27"/>
      <c r="I157" s="26"/>
      <c r="J157" s="27"/>
      <c r="K157" s="26"/>
      <c r="L157" s="29">
        <f t="shared" si="1"/>
        <v>0</v>
      </c>
      <c r="M157" s="30"/>
      <c r="N157" s="27"/>
    </row>
    <row r="158" spans="1:14" s="28" customFormat="1" ht="15.75" customHeight="1" x14ac:dyDescent="0.2">
      <c r="A158" s="161"/>
      <c r="B158" s="24"/>
      <c r="C158" s="186"/>
      <c r="D158" s="25"/>
      <c r="E158" s="26"/>
      <c r="F158" s="27"/>
      <c r="H158" s="27"/>
      <c r="I158" s="26"/>
      <c r="J158" s="27"/>
      <c r="K158" s="26"/>
      <c r="L158" s="29">
        <f t="shared" si="1"/>
        <v>0</v>
      </c>
      <c r="M158" s="30"/>
      <c r="N158" s="27"/>
    </row>
    <row r="159" spans="1:14" s="28" customFormat="1" ht="16.5" customHeight="1" x14ac:dyDescent="0.2">
      <c r="A159" s="161"/>
      <c r="B159" s="24"/>
      <c r="C159" s="186"/>
      <c r="D159" s="25"/>
      <c r="E159" s="26"/>
      <c r="F159" s="27"/>
      <c r="H159" s="27"/>
      <c r="I159" s="26"/>
      <c r="J159" s="27"/>
      <c r="K159" s="26"/>
      <c r="L159" s="29">
        <f t="shared" si="1"/>
        <v>0</v>
      </c>
      <c r="M159" s="30"/>
      <c r="N159" s="27"/>
    </row>
    <row r="160" spans="1:14" s="28" customFormat="1" ht="15.75" thickBot="1" x14ac:dyDescent="0.25">
      <c r="A160" s="24"/>
      <c r="B160" s="24"/>
      <c r="C160" s="210"/>
      <c r="D160" s="34">
        <f>SUM(D149:D159)</f>
        <v>0</v>
      </c>
      <c r="E160" s="35"/>
      <c r="F160" s="34">
        <f>SUM(F149:F159)</f>
        <v>0</v>
      </c>
      <c r="H160" s="34">
        <f>SUM(H149:H159)</f>
        <v>0</v>
      </c>
      <c r="I160" s="26"/>
      <c r="J160" s="34">
        <f>SUM(J149:J159)</f>
        <v>0</v>
      </c>
      <c r="K160" s="26"/>
      <c r="L160" s="34">
        <f>SUM(L149:L159)</f>
        <v>0</v>
      </c>
      <c r="M160" s="30"/>
      <c r="N160" s="34">
        <f>SUM(N149:N159)</f>
        <v>0</v>
      </c>
    </row>
    <row r="161" spans="1:14" s="28" customFormat="1" ht="15.75" thickTop="1" x14ac:dyDescent="0.2">
      <c r="A161" s="162" t="s">
        <v>95</v>
      </c>
      <c r="B161" s="24" t="s">
        <v>94</v>
      </c>
      <c r="C161" s="186"/>
      <c r="D161" s="25"/>
      <c r="E161" s="26"/>
      <c r="F161" s="27"/>
      <c r="H161" s="27"/>
      <c r="I161" s="26"/>
      <c r="J161" s="27"/>
      <c r="K161" s="26"/>
      <c r="L161" s="29">
        <f t="shared" ref="L161:L166" si="2">SUM(D161:J161)</f>
        <v>0</v>
      </c>
      <c r="M161" s="30"/>
      <c r="N161" s="27"/>
    </row>
    <row r="162" spans="1:14" s="28" customFormat="1" ht="15" x14ac:dyDescent="0.2">
      <c r="A162" s="161"/>
      <c r="B162" s="24"/>
      <c r="C162" s="186"/>
      <c r="D162" s="25"/>
      <c r="E162" s="26"/>
      <c r="F162" s="27"/>
      <c r="H162" s="27"/>
      <c r="I162" s="26"/>
      <c r="J162" s="27"/>
      <c r="K162" s="26"/>
      <c r="L162" s="29">
        <f t="shared" si="2"/>
        <v>0</v>
      </c>
      <c r="M162" s="30"/>
      <c r="N162" s="27"/>
    </row>
    <row r="163" spans="1:14" s="28" customFormat="1" ht="15" x14ac:dyDescent="0.2">
      <c r="A163" s="161"/>
      <c r="B163" s="24"/>
      <c r="C163" s="186"/>
      <c r="D163" s="25"/>
      <c r="E163" s="26"/>
      <c r="F163" s="27"/>
      <c r="H163" s="27"/>
      <c r="I163" s="26"/>
      <c r="J163" s="27"/>
      <c r="K163" s="26"/>
      <c r="L163" s="29">
        <f t="shared" si="2"/>
        <v>0</v>
      </c>
      <c r="M163" s="30"/>
      <c r="N163" s="27"/>
    </row>
    <row r="164" spans="1:14" s="28" customFormat="1" ht="15" x14ac:dyDescent="0.2">
      <c r="A164" s="161"/>
      <c r="B164" s="24"/>
      <c r="C164" s="186"/>
      <c r="D164" s="25"/>
      <c r="E164" s="26"/>
      <c r="F164" s="27"/>
      <c r="H164" s="27"/>
      <c r="I164" s="26"/>
      <c r="J164" s="27"/>
      <c r="K164" s="26"/>
      <c r="L164" s="29">
        <f t="shared" si="2"/>
        <v>0</v>
      </c>
      <c r="M164" s="30"/>
      <c r="N164" s="27"/>
    </row>
    <row r="165" spans="1:14" s="28" customFormat="1" ht="15" x14ac:dyDescent="0.2">
      <c r="A165" s="161"/>
      <c r="B165" s="24"/>
      <c r="C165" s="186"/>
      <c r="D165" s="25"/>
      <c r="E165" s="26"/>
      <c r="F165" s="27"/>
      <c r="H165" s="27"/>
      <c r="I165" s="26"/>
      <c r="J165" s="27"/>
      <c r="K165" s="26"/>
      <c r="L165" s="29">
        <f t="shared" si="2"/>
        <v>0</v>
      </c>
      <c r="M165" s="30"/>
      <c r="N165" s="27"/>
    </row>
    <row r="166" spans="1:14" s="28" customFormat="1" ht="15" x14ac:dyDescent="0.2">
      <c r="A166" s="161"/>
      <c r="B166" s="24"/>
      <c r="C166" s="186"/>
      <c r="D166" s="25"/>
      <c r="E166" s="26"/>
      <c r="F166" s="27"/>
      <c r="H166" s="27"/>
      <c r="I166" s="26"/>
      <c r="J166" s="27"/>
      <c r="K166" s="26"/>
      <c r="L166" s="29">
        <f t="shared" si="2"/>
        <v>0</v>
      </c>
      <c r="M166" s="30"/>
      <c r="N166" s="27"/>
    </row>
    <row r="167" spans="1:14" s="28" customFormat="1" ht="15.75" thickBot="1" x14ac:dyDescent="0.25">
      <c r="A167" s="161"/>
      <c r="B167" s="24"/>
      <c r="C167" s="210"/>
      <c r="D167" s="34">
        <f>SUM(D161:D166)</f>
        <v>0</v>
      </c>
      <c r="E167" s="35"/>
      <c r="F167" s="34">
        <f>SUM(F161:F166)</f>
        <v>0</v>
      </c>
      <c r="H167" s="34">
        <f>SUM(H161:H166)</f>
        <v>0</v>
      </c>
      <c r="I167" s="26"/>
      <c r="J167" s="34">
        <f>SUM(J161:J166)</f>
        <v>0</v>
      </c>
      <c r="K167" s="26"/>
      <c r="L167" s="34">
        <f>SUM(L161:L166)</f>
        <v>0</v>
      </c>
      <c r="M167" s="30"/>
      <c r="N167" s="34">
        <f>SUM(N161:N166)</f>
        <v>0</v>
      </c>
    </row>
    <row r="168" spans="1:14" ht="13.5" thickTop="1" x14ac:dyDescent="0.2"/>
    <row r="169" spans="1:14" ht="26.25" customHeight="1" x14ac:dyDescent="0.2">
      <c r="A169" s="218">
        <v>6</v>
      </c>
      <c r="B169" s="218"/>
      <c r="C169" s="218"/>
      <c r="D169" s="218"/>
      <c r="E169" s="218"/>
      <c r="F169" s="218"/>
      <c r="G169" s="218"/>
      <c r="H169" s="218"/>
      <c r="I169" s="218"/>
      <c r="J169" s="218"/>
      <c r="K169" s="218"/>
      <c r="L169" s="218"/>
      <c r="M169" s="218"/>
      <c r="N169" s="218"/>
    </row>
  </sheetData>
  <mergeCells count="77">
    <mergeCell ref="D46:F46"/>
    <mergeCell ref="D4:E5"/>
    <mergeCell ref="F4:G4"/>
    <mergeCell ref="H4:I5"/>
    <mergeCell ref="F5:G5"/>
    <mergeCell ref="L27:M27"/>
    <mergeCell ref="D1:H1"/>
    <mergeCell ref="K1:L1"/>
    <mergeCell ref="D2:H2"/>
    <mergeCell ref="K2:L2"/>
    <mergeCell ref="D3:L3"/>
    <mergeCell ref="A47:A49"/>
    <mergeCell ref="D47:F47"/>
    <mergeCell ref="D48:F48"/>
    <mergeCell ref="D49:F49"/>
    <mergeCell ref="D50:F50"/>
    <mergeCell ref="M50:M51"/>
    <mergeCell ref="D51:F51"/>
    <mergeCell ref="D52:F52"/>
    <mergeCell ref="D53:F53"/>
    <mergeCell ref="A54:A59"/>
    <mergeCell ref="D54:F54"/>
    <mergeCell ref="D55:F55"/>
    <mergeCell ref="D56:F56"/>
    <mergeCell ref="D57:F57"/>
    <mergeCell ref="D58:F58"/>
    <mergeCell ref="D59:F59"/>
    <mergeCell ref="D60:F60"/>
    <mergeCell ref="K60:K61"/>
    <mergeCell ref="M60:M61"/>
    <mergeCell ref="D61:F61"/>
    <mergeCell ref="A62:A66"/>
    <mergeCell ref="D62:H62"/>
    <mergeCell ref="D63:H63"/>
    <mergeCell ref="D64:H64"/>
    <mergeCell ref="D65:H65"/>
    <mergeCell ref="D66:H66"/>
    <mergeCell ref="D68:F68"/>
    <mergeCell ref="A69:A77"/>
    <mergeCell ref="D69:H69"/>
    <mergeCell ref="D70:H70"/>
    <mergeCell ref="D71:H71"/>
    <mergeCell ref="D72:H72"/>
    <mergeCell ref="D73:H73"/>
    <mergeCell ref="D74:H74"/>
    <mergeCell ref="D75:H75"/>
    <mergeCell ref="D76:H76"/>
    <mergeCell ref="D77:H77"/>
    <mergeCell ref="D78:F78"/>
    <mergeCell ref="G78:G79"/>
    <mergeCell ref="K78:K79"/>
    <mergeCell ref="M78:M79"/>
    <mergeCell ref="D79:F79"/>
    <mergeCell ref="D89:F89"/>
    <mergeCell ref="H89:L89"/>
    <mergeCell ref="A80:A84"/>
    <mergeCell ref="D80:H80"/>
    <mergeCell ref="D81:H81"/>
    <mergeCell ref="D82:H82"/>
    <mergeCell ref="D83:H83"/>
    <mergeCell ref="D84:H84"/>
    <mergeCell ref="A113:N113"/>
    <mergeCell ref="A169:N169"/>
    <mergeCell ref="J4:K4"/>
    <mergeCell ref="J5:K5"/>
    <mergeCell ref="A139:N139"/>
    <mergeCell ref="A96:N96"/>
    <mergeCell ref="B97:N97"/>
    <mergeCell ref="A100:N100"/>
    <mergeCell ref="A112:N112"/>
    <mergeCell ref="D90:F90"/>
    <mergeCell ref="H90:L90"/>
    <mergeCell ref="A92:N92"/>
    <mergeCell ref="A94:N94"/>
    <mergeCell ref="A86:N86"/>
    <mergeCell ref="D88:F88"/>
    <mergeCell ref="H88:L88"/>
  </mergeCells>
  <phoneticPr fontId="26" type="noConversion"/>
  <pageMargins left="0.39370078740157483" right="0.39370078740157483" top="0.59055118110236227" bottom="0.77" header="0.51181102362204722" footer="0.51181102362204722"/>
  <pageSetup paperSize="9" scale="66" fitToHeight="3" orientation="portrait" r:id="rId1"/>
  <headerFooter alignWithMargins="0">
    <oddFooter>&amp;CPage &amp;P of &amp;N</oddFooter>
  </headerFooter>
  <rowBreaks count="3" manualBreakCount="3">
    <brk id="44" max="16383" man="1"/>
    <brk id="91" max="16383" man="1"/>
    <brk id="138" max="16383" man="1"/>
  </rowBreaks>
  <ignoredErrors>
    <ignoredError sqref="L14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K6" sqref="K6"/>
    </sheetView>
  </sheetViews>
  <sheetFormatPr defaultRowHeight="12.75" x14ac:dyDescent="0.2"/>
  <cols>
    <col min="1" max="16384" width="9.140625" style="271"/>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4FF8230BEBFD438088EF0F2EDB20A4" ma:contentTypeVersion="5" ma:contentTypeDescription="Create a new document." ma:contentTypeScope="" ma:versionID="7b35157fd5ed2c2e2124c596be19614b">
  <xsd:schema xmlns:xsd="http://www.w3.org/2001/XMLSchema" xmlns:xs="http://www.w3.org/2001/XMLSchema" xmlns:p="http://schemas.microsoft.com/office/2006/metadata/properties" xmlns:ns2="d3635459-5a70-4834-9459-6ffd3c3294ca" xmlns:ns3="c37d5e5f-3eb7-49d4-82c8-da56b0f7b833" targetNamespace="http://schemas.microsoft.com/office/2006/metadata/properties" ma:root="true" ma:fieldsID="51196fc4ed0c15c8077a2df93d50c924" ns2:_="" ns3:_="">
    <xsd:import namespace="d3635459-5a70-4834-9459-6ffd3c3294ca"/>
    <xsd:import namespace="c37d5e5f-3eb7-49d4-82c8-da56b0f7b833"/>
    <xsd:element name="properties">
      <xsd:complexType>
        <xsd:sequence>
          <xsd:element name="documentManagement">
            <xsd:complexType>
              <xsd:all>
                <xsd:element ref="ns2:SharedWithUsers" minOccurs="0"/>
                <xsd:element ref="ns2:SharedWithDetails" minOccurs="0"/>
                <xsd:element ref="ns3:Current_x003f_"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635459-5a70-4834-9459-6ffd3c3294c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7d5e5f-3eb7-49d4-82c8-da56b0f7b833" elementFormDefault="qualified">
    <xsd:import namespace="http://schemas.microsoft.com/office/2006/documentManagement/types"/>
    <xsd:import namespace="http://schemas.microsoft.com/office/infopath/2007/PartnerControls"/>
    <xsd:element name="Current_x003f_" ma:index="10" nillable="true" ma:displayName="Current?" ma:default="1" ma:internalName="Current_x003f_">
      <xsd:simpleType>
        <xsd:restriction base="dms:Boolean"/>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urrent_x003f_ xmlns="c37d5e5f-3eb7-49d4-82c8-da56b0f7b833">true</Current_x003f_>
  </documentManagement>
</p:properties>
</file>

<file path=customXml/itemProps1.xml><?xml version="1.0" encoding="utf-8"?>
<ds:datastoreItem xmlns:ds="http://schemas.openxmlformats.org/officeDocument/2006/customXml" ds:itemID="{89F8DEF3-C01F-423D-AF98-58C50024E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635459-5a70-4834-9459-6ffd3c3294ca"/>
    <ds:schemaRef ds:uri="c37d5e5f-3eb7-49d4-82c8-da56b0f7b8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6788C5-F714-4E63-94B6-1FF437E98E3B}">
  <ds:schemaRefs>
    <ds:schemaRef ds:uri="http://schemas.microsoft.com/sharepoint/v3/contenttype/forms"/>
  </ds:schemaRefs>
</ds:datastoreItem>
</file>

<file path=customXml/itemProps3.xml><?xml version="1.0" encoding="utf-8"?>
<ds:datastoreItem xmlns:ds="http://schemas.openxmlformats.org/officeDocument/2006/customXml" ds:itemID="{8E02DE5B-61CC-4E16-8969-DA85F327492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d3635459-5a70-4834-9459-6ffd3c3294ca"/>
    <ds:schemaRef ds:uri="http://schemas.microsoft.com/office/infopath/2007/PartnerControls"/>
    <ds:schemaRef ds:uri="c37d5e5f-3eb7-49d4-82c8-da56b0f7b83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Accounts</vt:lpstr>
      <vt:lpstr>Independent Examiners Report</vt:lpstr>
      <vt:lpstr>Accounts!Print_Titles</vt:lpstr>
    </vt:vector>
  </TitlesOfParts>
  <Company>Diocese Of Blackburn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Ruth.McGaughey</dc:creator>
  <cp:lastModifiedBy>Stephanie Rankin</cp:lastModifiedBy>
  <cp:lastPrinted>2017-11-10T17:03:40Z</cp:lastPrinted>
  <dcterms:created xsi:type="dcterms:W3CDTF">2006-11-24T16:31:27Z</dcterms:created>
  <dcterms:modified xsi:type="dcterms:W3CDTF">2017-11-16T16:46:13Z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0x0101002A4FF8230BEBFD438088EF0F2EDB20A4</vt:lpwstr>
  </property>
</Properties>
</file>